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1"/>
  </bookViews>
  <sheets>
    <sheet name="工业企业填报" sheetId="1" r:id="rId1"/>
    <sheet name="非工业企业填报 (2)" sheetId="4" r:id="rId2"/>
  </sheets>
  <calcPr calcId="144525"/>
</workbook>
</file>

<file path=xl/sharedStrings.xml><?xml version="1.0" encoding="utf-8"?>
<sst xmlns="http://schemas.openxmlformats.org/spreadsheetml/2006/main" count="730" uniqueCount="393">
  <si>
    <t>增加值台账计算表</t>
  </si>
  <si>
    <t>中间投入</t>
  </si>
  <si>
    <t>折旧(固定资产)</t>
  </si>
  <si>
    <t>劳动者报酬</t>
  </si>
  <si>
    <t>生产税净额</t>
  </si>
  <si>
    <t>营业盈余</t>
  </si>
  <si>
    <t>（工业企业填报）</t>
  </si>
  <si>
    <t>生产法工业增加值</t>
  </si>
  <si>
    <t>收入法工业增加值</t>
  </si>
  <si>
    <t>生产法工业增加值率</t>
  </si>
  <si>
    <t>收入法工业增加值率</t>
  </si>
  <si>
    <t>组织机构代码：</t>
  </si>
  <si>
    <t>单位详细名称：</t>
  </si>
  <si>
    <t>2019  年</t>
  </si>
  <si>
    <t>计量单位：千 元</t>
  </si>
  <si>
    <t>指标名称</t>
  </si>
  <si>
    <t>代码</t>
  </si>
  <si>
    <t>本年</t>
  </si>
  <si>
    <t>甲</t>
  </si>
  <si>
    <t>乙</t>
  </si>
  <si>
    <t>1</t>
  </si>
  <si>
    <t>一、年初存货</t>
  </si>
  <si>
    <t>101</t>
  </si>
  <si>
    <t xml:space="preserve">    招待费</t>
  </si>
  <si>
    <t>846</t>
  </si>
  <si>
    <t xml:space="preserve">      其中：产成品</t>
  </si>
  <si>
    <t>102</t>
  </si>
  <si>
    <t xml:space="preserve">    折旧费</t>
  </si>
  <si>
    <t>847</t>
  </si>
  <si>
    <t>二、期末资产负债</t>
  </si>
  <si>
    <t>—</t>
  </si>
  <si>
    <t xml:space="preserve">    修理费</t>
  </si>
  <si>
    <t>848</t>
  </si>
  <si>
    <t>附表：</t>
  </si>
  <si>
    <t xml:space="preserve">    流动资产合计</t>
  </si>
  <si>
    <t>201</t>
  </si>
  <si>
    <t xml:space="preserve">    机物料消耗</t>
  </si>
  <si>
    <t>849</t>
  </si>
  <si>
    <t>以上增加值数据是否包括非本法人单位数据？</t>
  </si>
  <si>
    <t>是（  ）</t>
  </si>
  <si>
    <t>否（  ）</t>
  </si>
  <si>
    <t xml:space="preserve">      其中：货币资金</t>
  </si>
  <si>
    <t xml:space="preserve">    低值易耗品摊销</t>
  </si>
  <si>
    <t>850</t>
  </si>
  <si>
    <t xml:space="preserve">      应收账款</t>
  </si>
  <si>
    <t>202</t>
  </si>
  <si>
    <t xml:space="preserve">    社保费</t>
  </si>
  <si>
    <t>851</t>
  </si>
  <si>
    <t xml:space="preserve">      　　　存货</t>
  </si>
  <si>
    <t>205</t>
  </si>
  <si>
    <t xml:space="preserve">    其他销售费用</t>
  </si>
  <si>
    <t>852</t>
  </si>
  <si>
    <t>如包括非本法人单位数据，请罗列：</t>
  </si>
  <si>
    <t xml:space="preserve">         　　 其中：在产品</t>
  </si>
  <si>
    <t>206</t>
  </si>
  <si>
    <t xml:space="preserve">      其中：支付给个人部分</t>
  </si>
  <si>
    <t>853</t>
  </si>
  <si>
    <t>（一）</t>
  </si>
  <si>
    <t xml:space="preserve">  非流动资产合计</t>
  </si>
  <si>
    <t xml:space="preserve">            上交给政府部分</t>
  </si>
  <si>
    <t>（二）</t>
  </si>
  <si>
    <t xml:space="preserve">    可供出售金融资产</t>
  </si>
  <si>
    <t>五、管理费用</t>
  </si>
  <si>
    <t>313</t>
  </si>
  <si>
    <t>（三）</t>
  </si>
  <si>
    <t xml:space="preserve">    持有至到期投资</t>
  </si>
  <si>
    <t xml:space="preserve">    公司经费</t>
  </si>
  <si>
    <t>854</t>
  </si>
  <si>
    <t xml:space="preserve">    长期股权投资</t>
  </si>
  <si>
    <t xml:space="preserve">     其中：行政管理人员工资</t>
  </si>
  <si>
    <t>855</t>
  </si>
  <si>
    <t xml:space="preserve">    固定资产原价</t>
  </si>
  <si>
    <t>209</t>
  </si>
  <si>
    <t xml:space="preserve">      　行政管理人员福利费</t>
  </si>
  <si>
    <t>856</t>
  </si>
  <si>
    <t>收入法和生产法计算公式</t>
  </si>
  <si>
    <t xml:space="preserve">      其中：房屋和构筑物</t>
  </si>
  <si>
    <t xml:space="preserve">      　　　折旧费</t>
  </si>
  <si>
    <t>857</t>
  </si>
  <si>
    <t xml:space="preserve">            机器设备</t>
  </si>
  <si>
    <t xml:space="preserve">      　　　差旅费</t>
  </si>
  <si>
    <t>315</t>
  </si>
  <si>
    <r>
      <rPr>
        <b/>
        <sz val="12"/>
        <rFont val="宋体"/>
        <charset val="134"/>
      </rPr>
      <t>生产法工业增加值</t>
    </r>
    <r>
      <rPr>
        <sz val="12"/>
        <rFont val="宋体"/>
        <charset val="134"/>
      </rPr>
      <t>=工业总产值（当年价格）-中间投入+应交增值税</t>
    </r>
  </si>
  <si>
    <t xml:space="preserve">            运输工具</t>
  </si>
  <si>
    <t xml:space="preserve">      　　　办公费</t>
  </si>
  <si>
    <t>858</t>
  </si>
  <si>
    <t xml:space="preserve">            电子设备</t>
  </si>
  <si>
    <t xml:space="preserve">      　　　修理费</t>
  </si>
  <si>
    <t>859</t>
  </si>
  <si>
    <r>
      <rPr>
        <b/>
        <sz val="12"/>
        <rFont val="宋体"/>
        <charset val="134"/>
      </rPr>
      <t>收入法工业增加值</t>
    </r>
    <r>
      <rPr>
        <sz val="12"/>
        <rFont val="宋体"/>
        <charset val="134"/>
      </rPr>
      <t>=折旧(固定资产)+劳动者报酬+生产税净额+营业盈余</t>
    </r>
  </si>
  <si>
    <t xml:space="preserve">    累计折旧</t>
  </si>
  <si>
    <t>210</t>
  </si>
  <si>
    <t xml:space="preserve">      　　　机物料消耗</t>
  </si>
  <si>
    <t>860</t>
  </si>
  <si>
    <t xml:space="preserve">      其中：本年折旧</t>
  </si>
  <si>
    <t>211</t>
  </si>
  <si>
    <t xml:space="preserve">      　　　低值易耗品摊销</t>
  </si>
  <si>
    <t>861</t>
  </si>
  <si>
    <r>
      <rPr>
        <b/>
        <sz val="12"/>
        <rFont val="宋体"/>
        <charset val="134"/>
      </rPr>
      <t>生产法工业增加值率</t>
    </r>
    <r>
      <rPr>
        <sz val="12"/>
        <rFont val="宋体"/>
        <charset val="134"/>
      </rPr>
      <t>=生产法工业增加值/工业总产值（当年价格）</t>
    </r>
  </si>
  <si>
    <t xml:space="preserve">    固定资产净值</t>
  </si>
  <si>
    <t xml:space="preserve">    工会经费</t>
  </si>
  <si>
    <t>316</t>
  </si>
  <si>
    <t xml:space="preserve">    固定资产净额</t>
  </si>
  <si>
    <t xml:space="preserve">    无形资产摊销</t>
  </si>
  <si>
    <t>862</t>
  </si>
  <si>
    <r>
      <rPr>
        <b/>
        <sz val="12"/>
        <rFont val="宋体"/>
        <charset val="134"/>
      </rPr>
      <t>收入法工业增加值率</t>
    </r>
    <r>
      <rPr>
        <sz val="12"/>
        <rFont val="宋体"/>
        <charset val="134"/>
      </rPr>
      <t>=收入法工业增加值/工业总产值（当年价格）</t>
    </r>
  </si>
  <si>
    <t xml:space="preserve">    在建工程</t>
  </si>
  <si>
    <t>212</t>
  </si>
  <si>
    <t xml:space="preserve">    邮政通信费</t>
  </si>
  <si>
    <t>863</t>
  </si>
  <si>
    <t xml:space="preserve">    油气资产</t>
  </si>
  <si>
    <t xml:space="preserve">    印刷费</t>
  </si>
  <si>
    <t>864</t>
  </si>
  <si>
    <t xml:space="preserve">    无形资产</t>
  </si>
  <si>
    <t xml:space="preserve">    会议费</t>
  </si>
  <si>
    <t>865</t>
  </si>
  <si>
    <t xml:space="preserve">     其中：土地使用权</t>
  </si>
  <si>
    <t xml:space="preserve">    水电费</t>
  </si>
  <si>
    <t>866</t>
  </si>
  <si>
    <t xml:space="preserve">           软件使用权</t>
  </si>
  <si>
    <t xml:space="preserve">      其中：上缴的各种税费</t>
  </si>
  <si>
    <t>867</t>
  </si>
  <si>
    <t xml:space="preserve">    商誉</t>
  </si>
  <si>
    <t xml:space="preserve">    警卫消防费、人防基金</t>
  </si>
  <si>
    <t>868</t>
  </si>
  <si>
    <t xml:space="preserve">    资产总计</t>
  </si>
  <si>
    <t>213</t>
  </si>
  <si>
    <t xml:space="preserve">    仓库经费</t>
  </si>
  <si>
    <t>869</t>
  </si>
  <si>
    <t xml:space="preserve">    流动负债合计</t>
  </si>
  <si>
    <t>214</t>
  </si>
  <si>
    <t xml:space="preserve">    劳动保护费</t>
  </si>
  <si>
    <t>870</t>
  </si>
  <si>
    <t xml:space="preserve">      其中：应付账款</t>
  </si>
  <si>
    <t>215</t>
  </si>
  <si>
    <t xml:space="preserve">     其中：保健补贴、洗理费</t>
  </si>
  <si>
    <t>871</t>
  </si>
  <si>
    <t xml:space="preserve">    非流动负债合计</t>
  </si>
  <si>
    <t>216</t>
  </si>
  <si>
    <t xml:space="preserve">    上交管理费</t>
  </si>
  <si>
    <t>872</t>
  </si>
  <si>
    <t xml:space="preserve">    负债合计</t>
  </si>
  <si>
    <t>217</t>
  </si>
  <si>
    <t xml:space="preserve">    职工取暖费和防暑降温费</t>
  </si>
  <si>
    <t>873</t>
  </si>
  <si>
    <t xml:space="preserve">    所有者权益合计</t>
  </si>
  <si>
    <t>218</t>
  </si>
  <si>
    <t xml:space="preserve">    劳务费</t>
  </si>
  <si>
    <t>874</t>
  </si>
  <si>
    <t xml:space="preserve">      其中：实收资本</t>
  </si>
  <si>
    <t>219</t>
  </si>
  <si>
    <t>875</t>
  </si>
  <si>
    <t xml:space="preserve">         　   国家资本</t>
  </si>
  <si>
    <t>220</t>
  </si>
  <si>
    <t xml:space="preserve">    住房公积金和住房补贴</t>
  </si>
  <si>
    <t>876</t>
  </si>
  <si>
    <t xml:space="preserve">         　   集体资本</t>
  </si>
  <si>
    <t>221</t>
  </si>
  <si>
    <t xml:space="preserve">    董事会费</t>
  </si>
  <si>
    <t>877</t>
  </si>
  <si>
    <t xml:space="preserve">         　   法人资本</t>
  </si>
  <si>
    <t>222</t>
  </si>
  <si>
    <t xml:space="preserve">    聘请中介机构费(审计费)</t>
  </si>
  <si>
    <t>878</t>
  </si>
  <si>
    <t xml:space="preserve">         　   个人资本</t>
  </si>
  <si>
    <t>223</t>
  </si>
  <si>
    <t xml:space="preserve">    咨询费</t>
  </si>
  <si>
    <t>879</t>
  </si>
  <si>
    <t xml:space="preserve">         　   港澳台资本</t>
  </si>
  <si>
    <t>224</t>
  </si>
  <si>
    <t xml:space="preserve">    诉讼费</t>
  </si>
  <si>
    <t>880</t>
  </si>
  <si>
    <t xml:space="preserve">         　   外商资本</t>
  </si>
  <si>
    <t>225</t>
  </si>
  <si>
    <t xml:space="preserve">    业务招待费</t>
  </si>
  <si>
    <t>881</t>
  </si>
  <si>
    <t>三、制造成本</t>
  </si>
  <si>
    <t>801</t>
  </si>
  <si>
    <t xml:space="preserve">    上交的各种专项费用</t>
  </si>
  <si>
    <t>882</t>
  </si>
  <si>
    <t xml:space="preserve">    直接材料消耗</t>
  </si>
  <si>
    <t>802</t>
  </si>
  <si>
    <t xml:space="preserve">    技术转让费</t>
  </si>
  <si>
    <t>883</t>
  </si>
  <si>
    <t xml:space="preserve">    直接人工</t>
  </si>
  <si>
    <t>803</t>
  </si>
  <si>
    <t xml:space="preserve">    职工教育经费</t>
  </si>
  <si>
    <t>884</t>
  </si>
  <si>
    <t xml:space="preserve">    其他直接费用</t>
  </si>
  <si>
    <t>804</t>
  </si>
  <si>
    <t xml:space="preserve">    技术(研究)开发费</t>
  </si>
  <si>
    <t>885</t>
  </si>
  <si>
    <t>805</t>
  </si>
  <si>
    <t xml:space="preserve">      其中：支付科研人员的工资及福利费</t>
  </si>
  <si>
    <t>886</t>
  </si>
  <si>
    <t xml:space="preserve">    汽车费支出</t>
  </si>
  <si>
    <t>887</t>
  </si>
  <si>
    <t xml:space="preserve">    制造费用</t>
  </si>
  <si>
    <t>806</t>
  </si>
  <si>
    <t xml:space="preserve">    排污费</t>
  </si>
  <si>
    <t>888</t>
  </si>
  <si>
    <t xml:space="preserve">      生产单位管理人员工资</t>
  </si>
  <si>
    <t>807</t>
  </si>
  <si>
    <t xml:space="preserve">    绿化费</t>
  </si>
  <si>
    <t>889</t>
  </si>
  <si>
    <t xml:space="preserve">      生产单位管理人员福利费</t>
  </si>
  <si>
    <t>808</t>
  </si>
  <si>
    <t xml:space="preserve">    坏账准备</t>
  </si>
  <si>
    <t>890</t>
  </si>
  <si>
    <t xml:space="preserve">      折旧费</t>
  </si>
  <si>
    <t>809</t>
  </si>
  <si>
    <t xml:space="preserve">    存货跌价准备</t>
  </si>
  <si>
    <t>891</t>
  </si>
  <si>
    <t xml:space="preserve">      修理费</t>
  </si>
  <si>
    <t>810</t>
  </si>
  <si>
    <t xml:space="preserve">    其他管理费用</t>
  </si>
  <si>
    <t>892</t>
  </si>
  <si>
    <t xml:space="preserve">      经营租赁费</t>
  </si>
  <si>
    <t>811</t>
  </si>
  <si>
    <t>893</t>
  </si>
  <si>
    <t xml:space="preserve">      保险费</t>
  </si>
  <si>
    <t>812</t>
  </si>
  <si>
    <t xml:space="preserve">      取暖费</t>
  </si>
  <si>
    <t>813</t>
  </si>
  <si>
    <t>六、财务费用</t>
  </si>
  <si>
    <t>317</t>
  </si>
  <si>
    <t xml:space="preserve">      运输费</t>
  </si>
  <si>
    <t>814</t>
  </si>
  <si>
    <t xml:space="preserve">    利息收入</t>
  </si>
  <si>
    <t>318</t>
  </si>
  <si>
    <t xml:space="preserve">      劳动保护费</t>
  </si>
  <si>
    <t>815</t>
  </si>
  <si>
    <t xml:space="preserve">    利息支出</t>
  </si>
  <si>
    <t>319</t>
  </si>
  <si>
    <t xml:space="preserve">      其中：保健补贴、洗理费</t>
  </si>
  <si>
    <t>816</t>
  </si>
  <si>
    <t>七、损益及分配</t>
  </si>
  <si>
    <t xml:space="preserve">      工具摊销</t>
  </si>
  <si>
    <t>817</t>
  </si>
  <si>
    <t xml:space="preserve">    营业收入</t>
  </si>
  <si>
    <t>301</t>
  </si>
  <si>
    <t xml:space="preserve">      设计制图费</t>
  </si>
  <si>
    <t>818</t>
  </si>
  <si>
    <t xml:space="preserve">      其中：主营业务收入</t>
  </si>
  <si>
    <t>302</t>
  </si>
  <si>
    <t xml:space="preserve">      研发、试验检验费</t>
  </si>
  <si>
    <t>819</t>
  </si>
  <si>
    <t xml:space="preserve">    营业成本</t>
  </si>
  <si>
    <t>307</t>
  </si>
  <si>
    <t xml:space="preserve">      水电费</t>
  </si>
  <si>
    <t>820</t>
  </si>
  <si>
    <t xml:space="preserve">      其中：主营业务成本</t>
  </si>
  <si>
    <t>308</t>
  </si>
  <si>
    <t xml:space="preserve">        其中：上缴的各项税费</t>
  </si>
  <si>
    <t>821</t>
  </si>
  <si>
    <t xml:space="preserve">    营业税金及附加</t>
  </si>
  <si>
    <t>309</t>
  </si>
  <si>
    <t xml:space="preserve">      机物料消耗</t>
  </si>
  <si>
    <t>822</t>
  </si>
  <si>
    <t xml:space="preserve">      其中：主营业务税金及附加</t>
  </si>
  <si>
    <t>310</t>
  </si>
  <si>
    <t xml:space="preserve">      差旅费</t>
  </si>
  <si>
    <t>823</t>
  </si>
  <si>
    <t xml:space="preserve">    其他业务利润</t>
  </si>
  <si>
    <t>311</t>
  </si>
  <si>
    <t xml:space="preserve">      办公费</t>
  </si>
  <si>
    <t>824</t>
  </si>
  <si>
    <t xml:space="preserve">    资产减值损失</t>
  </si>
  <si>
    <t>320</t>
  </si>
  <si>
    <t xml:space="preserve">      劳务费</t>
  </si>
  <si>
    <t>825</t>
  </si>
  <si>
    <t xml:space="preserve">    公允价值变动收益(损失以"-"号记)</t>
  </si>
  <si>
    <t>321</t>
  </si>
  <si>
    <t xml:space="preserve">      邮政通信费</t>
  </si>
  <si>
    <t>826</t>
  </si>
  <si>
    <t xml:space="preserve">    投资收益(损失以"-"号记)</t>
  </si>
  <si>
    <t>322</t>
  </si>
  <si>
    <t xml:space="preserve">      外部加工费</t>
  </si>
  <si>
    <t>827</t>
  </si>
  <si>
    <t xml:space="preserve">    资产处置收益(损失以“-”号记)</t>
  </si>
  <si>
    <t xml:space="preserve">      社保费</t>
  </si>
  <si>
    <t>828</t>
  </si>
  <si>
    <t xml:space="preserve">    其他收益</t>
  </si>
  <si>
    <t xml:space="preserve">      其他制造费用</t>
  </si>
  <si>
    <t>829</t>
  </si>
  <si>
    <t xml:space="preserve">    营业利润</t>
  </si>
  <si>
    <t>323</t>
  </si>
  <si>
    <t xml:space="preserve">        其中：支付给个人部分</t>
  </si>
  <si>
    <t>830</t>
  </si>
  <si>
    <t xml:space="preserve">    营业外收入</t>
  </si>
  <si>
    <t>325</t>
  </si>
  <si>
    <t xml:space="preserve">              上交给政府部分</t>
  </si>
  <si>
    <t xml:space="preserve">    营业外支出</t>
  </si>
  <si>
    <t>326</t>
  </si>
  <si>
    <t>四、销售费用</t>
  </si>
  <si>
    <t>312</t>
  </si>
  <si>
    <t xml:space="preserve">    利润总额</t>
  </si>
  <si>
    <t>327</t>
  </si>
  <si>
    <t xml:space="preserve">    运输费</t>
  </si>
  <si>
    <t>831</t>
  </si>
  <si>
    <t xml:space="preserve">    所得税费用</t>
  </si>
  <si>
    <t>328</t>
  </si>
  <si>
    <t xml:space="preserve">    装卸费</t>
  </si>
  <si>
    <t>832</t>
  </si>
  <si>
    <t>八、人工成本及增值税</t>
  </si>
  <si>
    <t xml:space="preserve">    包装费</t>
  </si>
  <si>
    <t>833</t>
  </si>
  <si>
    <t xml:space="preserve">    应付职工薪酬（本年贷方累计发生额）</t>
  </si>
  <si>
    <t>401</t>
  </si>
  <si>
    <t xml:space="preserve">    保险费</t>
  </si>
  <si>
    <t>834</t>
  </si>
  <si>
    <t xml:space="preserve">    应交增值税</t>
  </si>
  <si>
    <t>402</t>
  </si>
  <si>
    <t xml:space="preserve">    仓库保管费</t>
  </si>
  <si>
    <t>835</t>
  </si>
  <si>
    <t xml:space="preserve">    进项税额</t>
  </si>
  <si>
    <t>403</t>
  </si>
  <si>
    <t xml:space="preserve">    委托代销手续费</t>
  </si>
  <si>
    <t>836</t>
  </si>
  <si>
    <t xml:space="preserve">    销项税额</t>
  </si>
  <si>
    <t>404</t>
  </si>
  <si>
    <t xml:space="preserve">    广告费、展览费、宣传费</t>
  </si>
  <si>
    <t>837</t>
  </si>
  <si>
    <t>九、其他资料</t>
  </si>
  <si>
    <t xml:space="preserve">    业务费</t>
  </si>
  <si>
    <t>838</t>
  </si>
  <si>
    <t xml:space="preserve">    工业总产值（当年价格）</t>
  </si>
  <si>
    <t>601</t>
  </si>
  <si>
    <t xml:space="preserve">    经营租赁费</t>
  </si>
  <si>
    <t>839</t>
  </si>
  <si>
    <t xml:space="preserve">    工业销售产值(当年价格)</t>
  </si>
  <si>
    <t>602</t>
  </si>
  <si>
    <t xml:space="preserve">    销售服务费用</t>
  </si>
  <si>
    <t>840</t>
  </si>
  <si>
    <t xml:space="preserve">      其中：出口交货值</t>
  </si>
  <si>
    <t>603</t>
  </si>
  <si>
    <t xml:space="preserve">    销售部门人员工资</t>
  </si>
  <si>
    <t>841</t>
  </si>
  <si>
    <t xml:space="preserve">    从业人员期末人数</t>
  </si>
  <si>
    <t xml:space="preserve">    销售部门人员福利费</t>
  </si>
  <si>
    <t>842</t>
  </si>
  <si>
    <t xml:space="preserve">    从业人员平均人数</t>
  </si>
  <si>
    <t xml:space="preserve">    差旅费</t>
  </si>
  <si>
    <t>843</t>
  </si>
  <si>
    <t xml:space="preserve">    平均用工人数(人)</t>
  </si>
  <si>
    <t xml:space="preserve">    办公费</t>
  </si>
  <si>
    <t>844</t>
  </si>
  <si>
    <t xml:space="preserve">    期末用工人数(人)</t>
  </si>
  <si>
    <t>845</t>
  </si>
  <si>
    <t>管理费用中技术(研究)开发折旧费</t>
  </si>
  <si>
    <t>885-2</t>
  </si>
  <si>
    <t>补充资料：</t>
  </si>
  <si>
    <t>R&amp;D经费（万元）：</t>
  </si>
  <si>
    <t>碳排放量（万吨）：</t>
  </si>
  <si>
    <t>单位负责人：</t>
  </si>
  <si>
    <t>统计负责人：</t>
  </si>
  <si>
    <t>填 表 人：</t>
  </si>
  <si>
    <t>联系电话：</t>
  </si>
  <si>
    <t>分  机  号：</t>
  </si>
  <si>
    <t>报出日期：</t>
  </si>
  <si>
    <t>（非工业企业填报）</t>
  </si>
  <si>
    <t>收入法增加值</t>
  </si>
  <si>
    <t>收入法增加值率</t>
  </si>
  <si>
    <t>2019 年</t>
  </si>
  <si>
    <t xml:space="preserve">      其中：行政管理人员工资</t>
  </si>
  <si>
    <t xml:space="preserve">      　　　行政管理人员福利费</t>
  </si>
  <si>
    <t xml:space="preserve">      其中：应收账款</t>
  </si>
  <si>
    <t xml:space="preserve">         　　 其中：产成品</t>
  </si>
  <si>
    <t xml:space="preserve">         　　　　　 在产品</t>
  </si>
  <si>
    <t>207</t>
  </si>
  <si>
    <t xml:space="preserve">    固定资产合计</t>
  </si>
  <si>
    <t>208</t>
  </si>
  <si>
    <t>计算公式</t>
  </si>
  <si>
    <r>
      <rPr>
        <b/>
        <sz val="12"/>
        <rFont val="宋体"/>
        <charset val="134"/>
      </rPr>
      <t>收入法增加值</t>
    </r>
    <r>
      <rPr>
        <sz val="12"/>
        <rFont val="宋体"/>
        <charset val="134"/>
      </rPr>
      <t>=折旧(固定资产)+劳动者报酬+生产税净额+营业盈余</t>
    </r>
  </si>
  <si>
    <r>
      <rPr>
        <b/>
        <sz val="12"/>
        <rFont val="宋体"/>
        <charset val="134"/>
      </rPr>
      <t>收入法增加值率</t>
    </r>
    <r>
      <rPr>
        <sz val="12"/>
        <rFont val="宋体"/>
        <charset val="134"/>
      </rPr>
      <t>=收入法工业增加值/工业总产值（当年价格）</t>
    </r>
  </si>
  <si>
    <t xml:space="preserve">    税金</t>
  </si>
  <si>
    <t>314</t>
  </si>
  <si>
    <t xml:space="preserve">        其中：保健补贴、洗理费</t>
  </si>
  <si>
    <t xml:space="preserve">    汇兑损失</t>
  </si>
  <si>
    <t>894</t>
  </si>
  <si>
    <t xml:space="preserve">    金融服务和调剂外汇手续费</t>
  </si>
  <si>
    <t>895</t>
  </si>
  <si>
    <t xml:space="preserve">    其他财务费用</t>
  </si>
  <si>
    <t>896</t>
  </si>
  <si>
    <t>四、经营费用</t>
  </si>
  <si>
    <t xml:space="preserve">      其中：补贴收入</t>
  </si>
  <si>
    <t>324</t>
  </si>
  <si>
    <t xml:space="preserve">    应交所得税</t>
  </si>
  <si>
    <t xml:space="preserve">    业务服务费用</t>
  </si>
  <si>
    <t xml:space="preserve">    业务部门人员工资</t>
  </si>
  <si>
    <t xml:space="preserve">    业务部门人员福利费</t>
  </si>
  <si>
    <t xml:space="preserve">    其他经营费用</t>
  </si>
  <si>
    <t>备注：非工业企业只需计算收入法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</si>
</sst>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41">
    <font>
      <sz val="12"/>
      <name val="宋体"/>
      <charset val="134"/>
    </font>
    <font>
      <b/>
      <sz val="22"/>
      <color indexed="8"/>
      <name val="黑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35" borderId="6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4" borderId="63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1" applyNumberFormat="0" applyFill="0" applyAlignment="0" applyProtection="0">
      <alignment vertical="center"/>
    </xf>
    <xf numFmtId="0" fontId="35" fillId="0" borderId="6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6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58" applyNumberFormat="0" applyAlignment="0" applyProtection="0">
      <alignment vertical="center"/>
    </xf>
    <xf numFmtId="0" fontId="30" fillId="18" borderId="62" applyNumberFormat="0" applyAlignment="0" applyProtection="0">
      <alignment vertical="center"/>
    </xf>
    <xf numFmtId="0" fontId="26" fillId="24" borderId="59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0" borderId="60" applyNumberFormat="0" applyFill="0" applyAlignment="0" applyProtection="0">
      <alignment vertical="center"/>
    </xf>
    <xf numFmtId="0" fontId="34" fillId="0" borderId="6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47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176" fontId="5" fillId="0" borderId="17" xfId="0" applyNumberFormat="1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76" fontId="4" fillId="7" borderId="13" xfId="0" applyNumberFormat="1" applyFont="1" applyFill="1" applyBorder="1" applyAlignment="1" applyProtection="1">
      <alignment horizontal="center" vertical="center" wrapText="1"/>
    </xf>
    <xf numFmtId="176" fontId="4" fillId="7" borderId="14" xfId="0" applyNumberFormat="1" applyFont="1" applyFill="1" applyBorder="1" applyAlignment="1" applyProtection="1">
      <alignment horizontal="center" vertical="center" wrapText="1"/>
    </xf>
    <xf numFmtId="176" fontId="4" fillId="7" borderId="15" xfId="0" applyNumberFormat="1" applyFont="1" applyFill="1" applyBorder="1" applyAlignment="1" applyProtection="1">
      <alignment horizontal="center" vertical="center" wrapText="1"/>
    </xf>
    <xf numFmtId="176" fontId="4" fillId="7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0" fontId="5" fillId="0" borderId="16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10" fontId="5" fillId="0" borderId="18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8" borderId="20" xfId="0" applyFont="1" applyFill="1" applyBorder="1" applyAlignment="1" applyProtection="1">
      <alignment horizontal="left" vertical="center" wrapText="1"/>
      <protection locked="0"/>
    </xf>
    <xf numFmtId="0" fontId="8" fillId="8" borderId="21" xfId="0" applyFont="1" applyFill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8" borderId="23" xfId="0" applyFont="1" applyFill="1" applyBorder="1" applyAlignment="1" applyProtection="1">
      <alignment horizontal="left" vertical="center" wrapText="1"/>
      <protection locked="0"/>
    </xf>
    <xf numFmtId="0" fontId="8" fillId="8" borderId="24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left" vertical="center" wrapText="1"/>
      <protection locked="0"/>
    </xf>
    <xf numFmtId="0" fontId="8" fillId="8" borderId="27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49" fontId="8" fillId="0" borderId="29" xfId="0" applyNumberFormat="1" applyFont="1" applyBorder="1" applyAlignment="1" applyProtection="1">
      <alignment horizontal="left" vertical="center"/>
      <protection locked="0"/>
    </xf>
    <xf numFmtId="49" fontId="8" fillId="0" borderId="30" xfId="0" applyNumberFormat="1" applyFont="1" applyBorder="1" applyAlignment="1" applyProtection="1">
      <alignment horizontal="left" vertical="center"/>
      <protection locked="0"/>
    </xf>
    <xf numFmtId="49" fontId="8" fillId="0" borderId="31" xfId="0" applyNumberFormat="1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protection locked="0"/>
    </xf>
    <xf numFmtId="0" fontId="0" fillId="0" borderId="36" xfId="0" applyFont="1" applyFill="1" applyBorder="1" applyAlignment="1" applyProtection="1"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2" fillId="0" borderId="0" xfId="50" applyFont="1" applyFill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3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protection locked="0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Protection="1">
      <alignment vertical="center"/>
      <protection locked="0"/>
    </xf>
    <xf numFmtId="177" fontId="2" fillId="0" borderId="11" xfId="0" applyNumberFormat="1" applyFont="1" applyBorder="1" applyProtection="1">
      <alignment vertical="center"/>
      <protection locked="0"/>
    </xf>
    <xf numFmtId="0" fontId="13" fillId="0" borderId="41" xfId="0" applyFont="1" applyFill="1" applyBorder="1" applyAlignment="1" applyProtection="1">
      <alignment horizontal="left" vertical="center" wrapText="1"/>
      <protection locked="0"/>
    </xf>
    <xf numFmtId="0" fontId="13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protection locked="0"/>
    </xf>
    <xf numFmtId="0" fontId="2" fillId="0" borderId="42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2" fillId="9" borderId="11" xfId="0" applyFont="1" applyFill="1" applyBorder="1" applyProtection="1">
      <alignment vertical="center"/>
      <protection locked="0"/>
    </xf>
    <xf numFmtId="0" fontId="2" fillId="10" borderId="11" xfId="0" applyFont="1" applyFill="1" applyBorder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11" borderId="11" xfId="0" applyFont="1" applyFill="1" applyBorder="1" applyProtection="1">
      <alignment vertical="center"/>
      <protection locked="0"/>
    </xf>
    <xf numFmtId="0" fontId="2" fillId="12" borderId="11" xfId="0" applyFont="1" applyFill="1" applyBorder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5" fillId="9" borderId="44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9" borderId="4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horizontal="center" vertical="center" wrapText="1"/>
    </xf>
    <xf numFmtId="176" fontId="12" fillId="0" borderId="46" xfId="0" applyNumberFormat="1" applyFont="1" applyFill="1" applyBorder="1" applyAlignment="1" applyProtection="1">
      <alignment horizontal="center" vertical="center" wrapText="1"/>
    </xf>
    <xf numFmtId="176" fontId="12" fillId="0" borderId="17" xfId="0" applyNumberFormat="1" applyFont="1" applyBorder="1" applyAlignment="1" applyProtection="1">
      <alignment horizontal="center" vertical="center" wrapText="1"/>
    </xf>
    <xf numFmtId="176" fontId="12" fillId="0" borderId="18" xfId="0" applyNumberFormat="1" applyFont="1" applyBorder="1" applyAlignment="1" applyProtection="1">
      <alignment horizontal="center" vertical="center" wrapText="1"/>
    </xf>
    <xf numFmtId="176" fontId="2" fillId="0" borderId="0" xfId="0" applyNumberFormat="1" applyFont="1" applyProtection="1">
      <alignment vertical="center"/>
    </xf>
    <xf numFmtId="176" fontId="15" fillId="13" borderId="47" xfId="0" applyNumberFormat="1" applyFont="1" applyFill="1" applyBorder="1" applyAlignment="1" applyProtection="1">
      <alignment horizontal="center" vertical="center" wrapText="1"/>
    </xf>
    <xf numFmtId="176" fontId="15" fillId="13" borderId="48" xfId="0" applyNumberFormat="1" applyFont="1" applyFill="1" applyBorder="1" applyAlignment="1" applyProtection="1">
      <alignment horizontal="center" vertical="center" wrapText="1"/>
    </xf>
    <xf numFmtId="176" fontId="15" fillId="13" borderId="49" xfId="0" applyNumberFormat="1" applyFont="1" applyFill="1" applyBorder="1" applyAlignment="1" applyProtection="1">
      <alignment horizontal="center" vertical="center" wrapText="1"/>
    </xf>
    <xf numFmtId="176" fontId="15" fillId="13" borderId="50" xfId="0" applyNumberFormat="1" applyFont="1" applyFill="1" applyBorder="1" applyAlignment="1" applyProtection="1">
      <alignment horizontal="center" vertical="center" wrapText="1"/>
    </xf>
    <xf numFmtId="176" fontId="15" fillId="13" borderId="25" xfId="0" applyNumberFormat="1" applyFont="1" applyFill="1" applyBorder="1" applyAlignment="1" applyProtection="1">
      <alignment horizontal="center" vertical="center" wrapText="1"/>
    </xf>
    <xf numFmtId="176" fontId="15" fillId="13" borderId="51" xfId="0" applyNumberFormat="1" applyFont="1" applyFill="1" applyBorder="1" applyAlignment="1" applyProtection="1">
      <alignment horizontal="center" vertical="center" wrapText="1"/>
    </xf>
    <xf numFmtId="176" fontId="15" fillId="13" borderId="52" xfId="0" applyNumberFormat="1" applyFont="1" applyFill="1" applyBorder="1" applyAlignment="1" applyProtection="1">
      <alignment horizontal="center" vertical="center" wrapText="1"/>
    </xf>
    <xf numFmtId="176" fontId="15" fillId="13" borderId="28" xfId="0" applyNumberFormat="1" applyFont="1" applyFill="1" applyBorder="1" applyAlignment="1" applyProtection="1">
      <alignment horizontal="center" vertical="center" wrapText="1"/>
    </xf>
    <xf numFmtId="176" fontId="15" fillId="13" borderId="53" xfId="0" applyNumberFormat="1" applyFont="1" applyFill="1" applyBorder="1" applyAlignment="1" applyProtection="1">
      <alignment horizontal="center" vertical="center" wrapText="1"/>
    </xf>
    <xf numFmtId="176" fontId="16" fillId="0" borderId="45" xfId="0" applyNumberFormat="1" applyFont="1" applyBorder="1" applyAlignment="1" applyProtection="1">
      <alignment horizontal="center" vertical="center"/>
    </xf>
    <xf numFmtId="176" fontId="16" fillId="0" borderId="15" xfId="0" applyNumberFormat="1" applyFont="1" applyBorder="1" applyAlignment="1" applyProtection="1">
      <alignment horizontal="center" vertical="center"/>
    </xf>
    <xf numFmtId="176" fontId="12" fillId="0" borderId="15" xfId="0" applyNumberFormat="1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176" fontId="16" fillId="0" borderId="46" xfId="0" applyNumberFormat="1" applyFont="1" applyBorder="1" applyAlignment="1" applyProtection="1">
      <alignment horizontal="center" vertical="center"/>
    </xf>
    <xf numFmtId="176" fontId="16" fillId="0" borderId="17" xfId="0" applyNumberFormat="1" applyFont="1" applyBorder="1" applyAlignment="1" applyProtection="1">
      <alignment horizontal="center" vertical="center"/>
    </xf>
    <xf numFmtId="176" fontId="12" fillId="0" borderId="17" xfId="0" applyNumberFormat="1" applyFont="1" applyFill="1" applyBorder="1" applyAlignment="1" applyProtection="1">
      <alignment horizontal="center" vertical="center"/>
    </xf>
    <xf numFmtId="176" fontId="12" fillId="0" borderId="18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13" fillId="9" borderId="7" xfId="0" applyFont="1" applyFill="1" applyBorder="1" applyAlignment="1" applyProtection="1">
      <alignment horizontal="right" vertical="center" wrapText="1"/>
      <protection locked="0"/>
    </xf>
    <xf numFmtId="0" fontId="13" fillId="12" borderId="7" xfId="0" applyFont="1" applyFill="1" applyBorder="1" applyAlignment="1" applyProtection="1">
      <alignment horizontal="right" vertical="center" wrapText="1"/>
      <protection locked="0"/>
    </xf>
    <xf numFmtId="0" fontId="13" fillId="10" borderId="7" xfId="0" applyFont="1" applyFill="1" applyBorder="1" applyAlignment="1" applyProtection="1">
      <alignment horizontal="right" vertical="center" wrapText="1"/>
      <protection locked="0"/>
    </xf>
    <xf numFmtId="0" fontId="13" fillId="11" borderId="7" xfId="0" applyFont="1" applyFill="1" applyBorder="1" applyAlignment="1" applyProtection="1">
      <alignment horizontal="right" vertical="center" wrapText="1"/>
      <protection locked="0"/>
    </xf>
    <xf numFmtId="0" fontId="13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3" fillId="14" borderId="7" xfId="0" applyFont="1" applyFill="1" applyBorder="1" applyAlignment="1" applyProtection="1">
      <alignment horizontal="righ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9" borderId="11" xfId="0" applyFont="1" applyFill="1" applyBorder="1" applyAlignment="1" applyProtection="1">
      <alignment horizontal="right" vertical="center" wrapText="1"/>
      <protection locked="0"/>
    </xf>
    <xf numFmtId="0" fontId="13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protection locked="0"/>
    </xf>
    <xf numFmtId="0" fontId="13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6" xfId="0" applyFont="1" applyFill="1" applyBorder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13" fillId="0" borderId="57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差_Sheet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好_Sheet2" xfId="51"/>
  </cellStyles>
  <tableStyles count="0" defaultTableStyle="TableStyleMedium9" defaultPivotStyle="PivotStyleLight16"/>
  <colors>
    <mruColors>
      <color rgb="00B381D9"/>
      <color rgb="008A3C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3"/>
  <sheetViews>
    <sheetView workbookViewId="0">
      <selection activeCell="Q14" sqref="Q14"/>
    </sheetView>
  </sheetViews>
  <sheetFormatPr defaultColWidth="9" defaultRowHeight="14.25"/>
  <cols>
    <col min="1" max="1" width="12.875" style="102" customWidth="1"/>
    <col min="2" max="2" width="9.375" style="102" customWidth="1"/>
    <col min="3" max="3" width="0.75" style="102" hidden="1" customWidth="1"/>
    <col min="4" max="4" width="4.5" style="102" customWidth="1"/>
    <col min="5" max="5" width="14.875" style="102" customWidth="1"/>
    <col min="6" max="6" width="10" style="102" customWidth="1"/>
    <col min="7" max="7" width="9.625" style="102" customWidth="1"/>
    <col min="8" max="8" width="1.625" style="102" customWidth="1"/>
    <col min="9" max="9" width="3.5" style="102" customWidth="1"/>
    <col min="10" max="10" width="14.375" style="102" customWidth="1"/>
    <col min="11" max="11" width="3.875" style="52" customWidth="1"/>
    <col min="12" max="12" width="16.75" style="52" customWidth="1"/>
    <col min="13" max="13" width="15.375" style="52" customWidth="1"/>
    <col min="14" max="14" width="16.75" style="52" customWidth="1"/>
    <col min="15" max="15" width="14.625" style="52" customWidth="1"/>
    <col min="16" max="16" width="13.375" style="52" customWidth="1"/>
    <col min="17" max="17" width="27.875" style="52" customWidth="1"/>
    <col min="18" max="16384" width="9" style="52"/>
  </cols>
  <sheetData>
    <row r="1" ht="18.75" customHeight="1" spans="1:10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customHeight="1" spans="1:16">
      <c r="A2" s="103"/>
      <c r="B2" s="103"/>
      <c r="C2" s="103"/>
      <c r="D2" s="103"/>
      <c r="E2" s="103"/>
      <c r="F2" s="103"/>
      <c r="G2" s="103"/>
      <c r="H2" s="103"/>
      <c r="I2" s="103"/>
      <c r="J2" s="103"/>
      <c r="L2" s="135" t="s">
        <v>1</v>
      </c>
      <c r="M2" s="136" t="s">
        <v>2</v>
      </c>
      <c r="N2" s="137" t="s">
        <v>3</v>
      </c>
      <c r="O2" s="138" t="s">
        <v>4</v>
      </c>
      <c r="P2" s="139" t="s">
        <v>5</v>
      </c>
    </row>
    <row r="3" customHeight="1" spans="1:16">
      <c r="A3" s="103"/>
      <c r="B3" s="103"/>
      <c r="C3" s="103"/>
      <c r="D3" s="103"/>
      <c r="E3" s="103"/>
      <c r="F3" s="103"/>
      <c r="G3" s="103"/>
      <c r="H3" s="103"/>
      <c r="I3" s="103"/>
      <c r="J3" s="103"/>
      <c r="L3" s="140"/>
      <c r="M3" s="141"/>
      <c r="N3" s="142"/>
      <c r="O3" s="143"/>
      <c r="P3" s="144"/>
    </row>
    <row r="4" customHeight="1" spans="7:16">
      <c r="G4" s="104" t="s">
        <v>6</v>
      </c>
      <c r="H4" s="104"/>
      <c r="I4" s="104"/>
      <c r="J4" s="104"/>
      <c r="L4" s="145">
        <f>E53+E55-E56-E57+E62+E63+E64+E65+E66+E67-E68+E69+E70+E71+E72+E74-E73+0.936*E75+E76+E78+E79+E81-E82-E83+E85+E86+E87+E88+E89+E90+E91+E92+E93+E94+0.936*E97+E98+E99+J12+J14+J15+J16+J18-J19-J20+0.936*J26+J27+J28+J29+J30+J32+J33+J34+J35+J36-J37+J38+J39+J40-J41+0.468*J47+J48+J49+J50+J51+J53+J54+J55-J56+J57+J59+J60+J61+J62-J63-J64+J65+0.06*J66-0.06*J67</f>
        <v>0</v>
      </c>
      <c r="M4" s="146">
        <f>E61+J13+J25+J99</f>
        <v>0</v>
      </c>
      <c r="N4" s="146">
        <f>E54+E56+E59+E60+E68+0.064*E75+E77+E80+E82+E95+E96+0.064*E97+J17+J19+J23+J24+0.064*J26+0.6*J31+J41+J43+J44+J45+J46+0.532*J47+J56+J63</f>
        <v>0</v>
      </c>
      <c r="O4" s="146">
        <f>E57+E73+E83+J20+J37+J52+J58+J64+J73+J88</f>
        <v>0</v>
      </c>
      <c r="P4" s="147">
        <f>0.4*J31+J42-0.06*J66+0.06*J67-J77-J78+J81-J79</f>
        <v>0</v>
      </c>
    </row>
    <row r="5" customHeight="1" spans="8:16">
      <c r="H5" s="105"/>
      <c r="I5" s="106"/>
      <c r="L5" s="148"/>
      <c r="M5" s="148"/>
      <c r="N5" s="148"/>
      <c r="O5" s="148"/>
      <c r="P5" s="148"/>
    </row>
    <row r="6" customHeight="1" spans="8:16">
      <c r="H6" s="105"/>
      <c r="I6" s="106"/>
      <c r="L6" s="149" t="s">
        <v>7</v>
      </c>
      <c r="M6" s="150" t="s">
        <v>8</v>
      </c>
      <c r="N6" s="150" t="s">
        <v>9</v>
      </c>
      <c r="O6" s="151" t="s">
        <v>10</v>
      </c>
      <c r="P6" s="148"/>
    </row>
    <row r="7" customHeight="1" spans="1:16">
      <c r="A7" s="106" t="s">
        <v>11</v>
      </c>
      <c r="B7" s="107"/>
      <c r="C7" s="107"/>
      <c r="H7" s="105"/>
      <c r="I7" s="106"/>
      <c r="L7" s="152"/>
      <c r="M7" s="153"/>
      <c r="N7" s="153"/>
      <c r="O7" s="154"/>
      <c r="P7" s="148"/>
    </row>
    <row r="8" ht="27" customHeight="1" spans="1:16">
      <c r="A8" s="106" t="s">
        <v>12</v>
      </c>
      <c r="F8" s="108" t="s">
        <v>13</v>
      </c>
      <c r="H8" s="105"/>
      <c r="I8" s="106" t="s">
        <v>14</v>
      </c>
      <c r="L8" s="155"/>
      <c r="M8" s="156"/>
      <c r="N8" s="156"/>
      <c r="O8" s="157"/>
      <c r="P8" s="148"/>
    </row>
    <row r="9" ht="3.75" customHeight="1" spans="12:16">
      <c r="L9" s="158">
        <f>IF(J88&gt;0,J92-L4+J88,J92-L4)</f>
        <v>0</v>
      </c>
      <c r="M9" s="159">
        <f>M4+N4+O4+P4</f>
        <v>0</v>
      </c>
      <c r="N9" s="160">
        <f>IF(J92&lt;&gt;0,L9/J92,0)</f>
        <v>0</v>
      </c>
      <c r="O9" s="161">
        <f>IF(J92&lt;&gt;0,M9/J92,0)</f>
        <v>0</v>
      </c>
      <c r="P9" s="148"/>
    </row>
    <row r="10" ht="17.25" customHeight="1" spans="1:16">
      <c r="A10" s="109" t="s">
        <v>15</v>
      </c>
      <c r="B10" s="110"/>
      <c r="C10" s="110"/>
      <c r="D10" s="111" t="s">
        <v>16</v>
      </c>
      <c r="E10" s="111" t="s">
        <v>17</v>
      </c>
      <c r="F10" s="112" t="s">
        <v>15</v>
      </c>
      <c r="G10" s="110"/>
      <c r="H10" s="110"/>
      <c r="I10" s="162" t="s">
        <v>16</v>
      </c>
      <c r="J10" s="111" t="s">
        <v>17</v>
      </c>
      <c r="L10" s="163"/>
      <c r="M10" s="164"/>
      <c r="N10" s="165"/>
      <c r="O10" s="166"/>
      <c r="P10" s="148"/>
    </row>
    <row r="11" ht="16.5" customHeight="1" spans="1:16">
      <c r="A11" s="113" t="s">
        <v>18</v>
      </c>
      <c r="B11" s="114"/>
      <c r="C11" s="114"/>
      <c r="D11" s="115" t="s">
        <v>19</v>
      </c>
      <c r="E11" s="115" t="s">
        <v>20</v>
      </c>
      <c r="F11" s="116" t="s">
        <v>18</v>
      </c>
      <c r="G11" s="114"/>
      <c r="H11" s="114"/>
      <c r="I11" s="115" t="s">
        <v>19</v>
      </c>
      <c r="J11" s="115" t="s">
        <v>20</v>
      </c>
      <c r="L11" s="167"/>
      <c r="M11" s="167"/>
      <c r="N11" s="168"/>
      <c r="O11" s="168"/>
      <c r="P11" s="169"/>
    </row>
    <row r="12" customHeight="1" spans="1:16">
      <c r="A12" s="117" t="s">
        <v>21</v>
      </c>
      <c r="B12" s="114"/>
      <c r="C12" s="118"/>
      <c r="D12" s="119" t="s">
        <v>22</v>
      </c>
      <c r="E12" s="120"/>
      <c r="F12" s="117" t="s">
        <v>23</v>
      </c>
      <c r="G12" s="114"/>
      <c r="H12" s="118"/>
      <c r="I12" s="115" t="s">
        <v>24</v>
      </c>
      <c r="J12" s="170"/>
      <c r="L12" s="167"/>
      <c r="M12" s="167"/>
      <c r="N12" s="168"/>
      <c r="O12" s="168"/>
      <c r="P12" s="169"/>
    </row>
    <row r="13" customHeight="1" spans="1:14">
      <c r="A13" s="117" t="s">
        <v>25</v>
      </c>
      <c r="B13" s="114"/>
      <c r="C13" s="118"/>
      <c r="D13" s="119" t="s">
        <v>26</v>
      </c>
      <c r="E13" s="120"/>
      <c r="F13" s="117" t="s">
        <v>27</v>
      </c>
      <c r="G13" s="114"/>
      <c r="H13" s="118"/>
      <c r="I13" s="115" t="s">
        <v>28</v>
      </c>
      <c r="J13" s="171"/>
      <c r="N13" s="52" t="str">
        <f>IF(O9&lt;=0,"增加值不能低于0，将按0处理","")</f>
        <v>增加值不能低于0，将按0处理</v>
      </c>
    </row>
    <row r="14" customHeight="1" spans="1:12">
      <c r="A14" s="117" t="s">
        <v>29</v>
      </c>
      <c r="B14" s="114"/>
      <c r="C14" s="118"/>
      <c r="D14" s="119" t="s">
        <v>30</v>
      </c>
      <c r="E14" s="121"/>
      <c r="F14" s="117" t="s">
        <v>31</v>
      </c>
      <c r="G14" s="114"/>
      <c r="H14" s="118"/>
      <c r="I14" s="115" t="s">
        <v>32</v>
      </c>
      <c r="J14" s="170"/>
      <c r="L14" s="52" t="s">
        <v>33</v>
      </c>
    </row>
    <row r="15" customHeight="1" spans="1:15">
      <c r="A15" s="117" t="s">
        <v>34</v>
      </c>
      <c r="B15" s="114"/>
      <c r="C15" s="118"/>
      <c r="D15" s="119" t="s">
        <v>35</v>
      </c>
      <c r="E15" s="120"/>
      <c r="F15" s="117" t="s">
        <v>36</v>
      </c>
      <c r="G15" s="114"/>
      <c r="H15" s="118"/>
      <c r="I15" s="115" t="s">
        <v>37</v>
      </c>
      <c r="J15" s="170"/>
      <c r="L15" s="54" t="s">
        <v>38</v>
      </c>
      <c r="M15" s="55"/>
      <c r="N15" s="56" t="s">
        <v>39</v>
      </c>
      <c r="O15" s="56" t="s">
        <v>40</v>
      </c>
    </row>
    <row r="16" customHeight="1" spans="1:15">
      <c r="A16" s="117" t="s">
        <v>41</v>
      </c>
      <c r="B16" s="114"/>
      <c r="C16" s="118"/>
      <c r="D16" s="119">
        <v>240</v>
      </c>
      <c r="E16" s="120"/>
      <c r="F16" s="117" t="s">
        <v>42</v>
      </c>
      <c r="G16" s="114"/>
      <c r="H16" s="118"/>
      <c r="I16" s="115" t="s">
        <v>43</v>
      </c>
      <c r="J16" s="170"/>
      <c r="L16" s="57"/>
      <c r="M16" s="58"/>
      <c r="N16" s="59"/>
      <c r="O16" s="59"/>
    </row>
    <row r="17" customHeight="1" spans="1:15">
      <c r="A17" s="117" t="s">
        <v>44</v>
      </c>
      <c r="B17" s="114"/>
      <c r="C17" s="118"/>
      <c r="D17" s="119" t="s">
        <v>45</v>
      </c>
      <c r="E17" s="120"/>
      <c r="F17" s="117" t="s">
        <v>46</v>
      </c>
      <c r="G17" s="114"/>
      <c r="H17" s="118"/>
      <c r="I17" s="115" t="s">
        <v>47</v>
      </c>
      <c r="J17" s="172"/>
      <c r="L17" s="60"/>
      <c r="M17" s="61"/>
      <c r="N17" s="62"/>
      <c r="O17" s="62"/>
    </row>
    <row r="18" customHeight="1" spans="1:15">
      <c r="A18" s="117" t="s">
        <v>48</v>
      </c>
      <c r="B18" s="114"/>
      <c r="C18" s="118"/>
      <c r="D18" s="119" t="s">
        <v>49</v>
      </c>
      <c r="E18" s="120"/>
      <c r="F18" s="117" t="s">
        <v>50</v>
      </c>
      <c r="G18" s="114"/>
      <c r="H18" s="118"/>
      <c r="I18" s="115" t="s">
        <v>51</v>
      </c>
      <c r="J18" s="170"/>
      <c r="L18" s="63" t="s">
        <v>52</v>
      </c>
      <c r="M18" s="63"/>
      <c r="N18" s="63"/>
      <c r="O18" s="63"/>
    </row>
    <row r="19" customHeight="1" spans="1:15">
      <c r="A19" s="117" t="s">
        <v>53</v>
      </c>
      <c r="B19" s="114"/>
      <c r="C19" s="118"/>
      <c r="D19" s="119" t="s">
        <v>54</v>
      </c>
      <c r="E19" s="120"/>
      <c r="F19" s="117" t="s">
        <v>55</v>
      </c>
      <c r="G19" s="114"/>
      <c r="H19" s="118"/>
      <c r="I19" s="115" t="s">
        <v>56</v>
      </c>
      <c r="J19" s="172"/>
      <c r="L19" s="64" t="s">
        <v>57</v>
      </c>
      <c r="M19" s="65"/>
      <c r="N19" s="65"/>
      <c r="O19" s="66"/>
    </row>
    <row r="20" customHeight="1" spans="1:15">
      <c r="A20" s="117" t="s">
        <v>58</v>
      </c>
      <c r="B20" s="114"/>
      <c r="C20" s="118"/>
      <c r="D20" s="119">
        <v>227</v>
      </c>
      <c r="E20" s="120"/>
      <c r="F20" s="122" t="s">
        <v>59</v>
      </c>
      <c r="G20" s="114"/>
      <c r="H20" s="118"/>
      <c r="I20" s="115">
        <v>899</v>
      </c>
      <c r="J20" s="173"/>
      <c r="L20" s="64" t="s">
        <v>60</v>
      </c>
      <c r="M20" s="65"/>
      <c r="N20" s="65"/>
      <c r="O20" s="66"/>
    </row>
    <row r="21" customHeight="1" spans="1:15">
      <c r="A21" s="117" t="s">
        <v>61</v>
      </c>
      <c r="B21" s="114"/>
      <c r="C21" s="118"/>
      <c r="D21" s="119">
        <v>241</v>
      </c>
      <c r="E21" s="120"/>
      <c r="F21" s="123" t="s">
        <v>62</v>
      </c>
      <c r="G21" s="124"/>
      <c r="H21" s="125"/>
      <c r="I21" s="174" t="s">
        <v>63</v>
      </c>
      <c r="J21" s="175"/>
      <c r="L21" s="64" t="s">
        <v>64</v>
      </c>
      <c r="M21" s="65"/>
      <c r="N21" s="65"/>
      <c r="O21" s="66"/>
    </row>
    <row r="22" customHeight="1" spans="1:10">
      <c r="A22" s="117" t="s">
        <v>65</v>
      </c>
      <c r="B22" s="114"/>
      <c r="C22" s="118"/>
      <c r="D22" s="119">
        <v>242</v>
      </c>
      <c r="E22" s="120"/>
      <c r="F22" s="126" t="s">
        <v>66</v>
      </c>
      <c r="G22" s="114"/>
      <c r="H22" s="118"/>
      <c r="I22" s="115" t="s">
        <v>67</v>
      </c>
      <c r="J22" s="176"/>
    </row>
    <row r="23" customHeight="1" spans="1:10">
      <c r="A23" s="117" t="s">
        <v>68</v>
      </c>
      <c r="B23" s="114"/>
      <c r="C23" s="118"/>
      <c r="D23" s="119">
        <v>243</v>
      </c>
      <c r="E23" s="120"/>
      <c r="F23" s="126" t="s">
        <v>69</v>
      </c>
      <c r="G23" s="114"/>
      <c r="H23" s="118"/>
      <c r="I23" s="115" t="s">
        <v>70</v>
      </c>
      <c r="J23" s="172"/>
    </row>
    <row r="24" customHeight="1" spans="1:15">
      <c r="A24" s="117" t="s">
        <v>71</v>
      </c>
      <c r="B24" s="114"/>
      <c r="C24" s="118"/>
      <c r="D24" s="119" t="s">
        <v>72</v>
      </c>
      <c r="E24" s="120"/>
      <c r="F24" s="126" t="s">
        <v>73</v>
      </c>
      <c r="G24" s="114"/>
      <c r="H24" s="118"/>
      <c r="I24" s="115" t="s">
        <v>74</v>
      </c>
      <c r="J24" s="172"/>
      <c r="L24" s="177" t="s">
        <v>75</v>
      </c>
      <c r="M24" s="178"/>
      <c r="N24" s="178"/>
      <c r="O24" s="179"/>
    </row>
    <row r="25" customHeight="1" spans="1:15">
      <c r="A25" s="117" t="s">
        <v>76</v>
      </c>
      <c r="B25" s="114"/>
      <c r="C25" s="118"/>
      <c r="D25" s="119">
        <v>231</v>
      </c>
      <c r="E25" s="120"/>
      <c r="F25" s="126" t="s">
        <v>77</v>
      </c>
      <c r="G25" s="114"/>
      <c r="H25" s="118"/>
      <c r="I25" s="115" t="s">
        <v>78</v>
      </c>
      <c r="J25" s="171"/>
      <c r="L25" s="180"/>
      <c r="M25" s="181"/>
      <c r="N25" s="181"/>
      <c r="O25" s="182"/>
    </row>
    <row r="26" customHeight="1" spans="1:15">
      <c r="A26" s="117" t="s">
        <v>79</v>
      </c>
      <c r="B26" s="114"/>
      <c r="C26" s="118"/>
      <c r="D26" s="119">
        <v>232</v>
      </c>
      <c r="E26" s="120"/>
      <c r="F26" s="126" t="s">
        <v>80</v>
      </c>
      <c r="G26" s="114"/>
      <c r="H26" s="118"/>
      <c r="I26" s="115" t="s">
        <v>81</v>
      </c>
      <c r="J26" s="170"/>
      <c r="L26" s="183" t="s">
        <v>82</v>
      </c>
      <c r="M26" s="184"/>
      <c r="N26" s="184"/>
      <c r="O26" s="185"/>
    </row>
    <row r="27" customHeight="1" spans="1:15">
      <c r="A27" s="117" t="s">
        <v>83</v>
      </c>
      <c r="B27" s="114"/>
      <c r="C27" s="118"/>
      <c r="D27" s="119">
        <v>233</v>
      </c>
      <c r="E27" s="120"/>
      <c r="F27" s="126" t="s">
        <v>84</v>
      </c>
      <c r="G27" s="114"/>
      <c r="H27" s="118"/>
      <c r="I27" s="115" t="s">
        <v>85</v>
      </c>
      <c r="J27" s="170"/>
      <c r="L27" s="186"/>
      <c r="M27" s="187"/>
      <c r="N27" s="187"/>
      <c r="O27" s="188"/>
    </row>
    <row r="28" customHeight="1" spans="1:15">
      <c r="A28" s="117" t="s">
        <v>86</v>
      </c>
      <c r="B28" s="114"/>
      <c r="C28" s="118"/>
      <c r="D28" s="119">
        <v>244</v>
      </c>
      <c r="E28" s="120"/>
      <c r="F28" s="126" t="s">
        <v>87</v>
      </c>
      <c r="G28" s="114"/>
      <c r="H28" s="118"/>
      <c r="I28" s="115" t="s">
        <v>88</v>
      </c>
      <c r="J28" s="170"/>
      <c r="L28" s="183" t="s">
        <v>89</v>
      </c>
      <c r="M28" s="184"/>
      <c r="N28" s="184"/>
      <c r="O28" s="185"/>
    </row>
    <row r="29" customHeight="1" spans="1:15">
      <c r="A29" s="117" t="s">
        <v>90</v>
      </c>
      <c r="B29" s="114"/>
      <c r="C29" s="118"/>
      <c r="D29" s="119" t="s">
        <v>91</v>
      </c>
      <c r="E29" s="120"/>
      <c r="F29" s="126" t="s">
        <v>92</v>
      </c>
      <c r="G29" s="114"/>
      <c r="H29" s="118"/>
      <c r="I29" s="115" t="s">
        <v>93</v>
      </c>
      <c r="J29" s="170"/>
      <c r="L29" s="186"/>
      <c r="M29" s="187"/>
      <c r="N29" s="187"/>
      <c r="O29" s="188"/>
    </row>
    <row r="30" customHeight="1" spans="1:15">
      <c r="A30" s="117" t="s">
        <v>94</v>
      </c>
      <c r="B30" s="114"/>
      <c r="C30" s="118"/>
      <c r="D30" s="119" t="s">
        <v>95</v>
      </c>
      <c r="E30" s="120"/>
      <c r="F30" s="126" t="s">
        <v>96</v>
      </c>
      <c r="G30" s="114"/>
      <c r="H30" s="118"/>
      <c r="I30" s="115" t="s">
        <v>97</v>
      </c>
      <c r="J30" s="170"/>
      <c r="L30" s="189" t="s">
        <v>98</v>
      </c>
      <c r="M30" s="190"/>
      <c r="N30" s="190"/>
      <c r="O30" s="191"/>
    </row>
    <row r="31" customHeight="1" spans="1:15">
      <c r="A31" s="117" t="s">
        <v>99</v>
      </c>
      <c r="B31" s="114"/>
      <c r="C31" s="118"/>
      <c r="D31" s="119">
        <v>250</v>
      </c>
      <c r="E31" s="120"/>
      <c r="F31" s="126" t="s">
        <v>100</v>
      </c>
      <c r="G31" s="114"/>
      <c r="H31" s="118"/>
      <c r="I31" s="115" t="s">
        <v>101</v>
      </c>
      <c r="J31" s="172"/>
      <c r="L31" s="192"/>
      <c r="M31" s="193"/>
      <c r="N31" s="193"/>
      <c r="O31" s="194"/>
    </row>
    <row r="32" customHeight="1" spans="1:15">
      <c r="A32" s="117" t="s">
        <v>102</v>
      </c>
      <c r="B32" s="114"/>
      <c r="C32" s="118"/>
      <c r="D32" s="119">
        <v>252</v>
      </c>
      <c r="E32" s="120"/>
      <c r="F32" s="126" t="s">
        <v>103</v>
      </c>
      <c r="G32" s="114"/>
      <c r="H32" s="118"/>
      <c r="I32" s="115" t="s">
        <v>104</v>
      </c>
      <c r="J32" s="170"/>
      <c r="L32" s="189" t="s">
        <v>105</v>
      </c>
      <c r="M32" s="190"/>
      <c r="N32" s="190"/>
      <c r="O32" s="191"/>
    </row>
    <row r="33" customHeight="1" spans="1:15">
      <c r="A33" s="117" t="s">
        <v>106</v>
      </c>
      <c r="B33" s="114"/>
      <c r="C33" s="118"/>
      <c r="D33" s="119" t="s">
        <v>107</v>
      </c>
      <c r="E33" s="120"/>
      <c r="F33" s="126" t="s">
        <v>108</v>
      </c>
      <c r="G33" s="114"/>
      <c r="H33" s="118"/>
      <c r="I33" s="115" t="s">
        <v>109</v>
      </c>
      <c r="J33" s="170"/>
      <c r="L33" s="192"/>
      <c r="M33" s="193"/>
      <c r="N33" s="193"/>
      <c r="O33" s="194"/>
    </row>
    <row r="34" customHeight="1" spans="1:10">
      <c r="A34" s="117" t="s">
        <v>110</v>
      </c>
      <c r="B34" s="114"/>
      <c r="C34" s="118"/>
      <c r="D34" s="119">
        <v>245</v>
      </c>
      <c r="E34" s="120"/>
      <c r="F34" s="126" t="s">
        <v>111</v>
      </c>
      <c r="G34" s="114"/>
      <c r="H34" s="118"/>
      <c r="I34" s="115" t="s">
        <v>112</v>
      </c>
      <c r="J34" s="170"/>
    </row>
    <row r="35" customHeight="1" spans="1:10">
      <c r="A35" s="117" t="s">
        <v>113</v>
      </c>
      <c r="B35" s="114"/>
      <c r="C35" s="118"/>
      <c r="D35" s="119">
        <v>246</v>
      </c>
      <c r="E35" s="120"/>
      <c r="F35" s="126" t="s">
        <v>114</v>
      </c>
      <c r="G35" s="114"/>
      <c r="H35" s="118"/>
      <c r="I35" s="115" t="s">
        <v>115</v>
      </c>
      <c r="J35" s="170"/>
    </row>
    <row r="36" customHeight="1" spans="1:10">
      <c r="A36" s="117" t="s">
        <v>116</v>
      </c>
      <c r="B36" s="114"/>
      <c r="C36" s="118"/>
      <c r="D36" s="119">
        <v>247</v>
      </c>
      <c r="E36" s="120"/>
      <c r="F36" s="126" t="s">
        <v>117</v>
      </c>
      <c r="G36" s="114"/>
      <c r="H36" s="118"/>
      <c r="I36" s="115" t="s">
        <v>118</v>
      </c>
      <c r="J36" s="170"/>
    </row>
    <row r="37" customHeight="1" spans="1:10">
      <c r="A37" s="117" t="s">
        <v>119</v>
      </c>
      <c r="B37" s="114"/>
      <c r="C37" s="118"/>
      <c r="D37" s="119">
        <v>248</v>
      </c>
      <c r="E37" s="120"/>
      <c r="F37" s="126" t="s">
        <v>120</v>
      </c>
      <c r="G37" s="114"/>
      <c r="H37" s="118"/>
      <c r="I37" s="115" t="s">
        <v>121</v>
      </c>
      <c r="J37" s="173"/>
    </row>
    <row r="38" customHeight="1" spans="1:10">
      <c r="A38" s="117" t="s">
        <v>122</v>
      </c>
      <c r="B38" s="114"/>
      <c r="C38" s="118"/>
      <c r="D38" s="119">
        <v>249</v>
      </c>
      <c r="E38" s="120"/>
      <c r="F38" s="126" t="s">
        <v>123</v>
      </c>
      <c r="G38" s="114"/>
      <c r="H38" s="118"/>
      <c r="I38" s="115" t="s">
        <v>124</v>
      </c>
      <c r="J38" s="170"/>
    </row>
    <row r="39" customHeight="1" spans="1:10">
      <c r="A39" s="117" t="s">
        <v>125</v>
      </c>
      <c r="B39" s="114"/>
      <c r="C39" s="118"/>
      <c r="D39" s="119" t="s">
        <v>126</v>
      </c>
      <c r="E39" s="120"/>
      <c r="F39" s="126" t="s">
        <v>127</v>
      </c>
      <c r="G39" s="114"/>
      <c r="H39" s="118"/>
      <c r="I39" s="115" t="s">
        <v>128</v>
      </c>
      <c r="J39" s="170"/>
    </row>
    <row r="40" customHeight="1" spans="1:10">
      <c r="A40" s="117" t="s">
        <v>129</v>
      </c>
      <c r="B40" s="114"/>
      <c r="C40" s="118"/>
      <c r="D40" s="119" t="s">
        <v>130</v>
      </c>
      <c r="E40" s="120"/>
      <c r="F40" s="126" t="s">
        <v>131</v>
      </c>
      <c r="G40" s="114"/>
      <c r="H40" s="118"/>
      <c r="I40" s="115" t="s">
        <v>132</v>
      </c>
      <c r="J40" s="170"/>
    </row>
    <row r="41" ht="16.5" customHeight="1" spans="1:10">
      <c r="A41" s="117" t="s">
        <v>133</v>
      </c>
      <c r="B41" s="114"/>
      <c r="C41" s="118"/>
      <c r="D41" s="119" t="s">
        <v>134</v>
      </c>
      <c r="E41" s="120"/>
      <c r="F41" s="126" t="s">
        <v>135</v>
      </c>
      <c r="G41" s="114"/>
      <c r="H41" s="118"/>
      <c r="I41" s="115" t="s">
        <v>136</v>
      </c>
      <c r="J41" s="172"/>
    </row>
    <row r="42" customHeight="1" spans="1:10">
      <c r="A42" s="117" t="s">
        <v>137</v>
      </c>
      <c r="B42" s="114"/>
      <c r="C42" s="118"/>
      <c r="D42" s="119" t="s">
        <v>138</v>
      </c>
      <c r="E42" s="120"/>
      <c r="F42" s="126" t="s">
        <v>139</v>
      </c>
      <c r="G42" s="114"/>
      <c r="H42" s="118"/>
      <c r="I42" s="115" t="s">
        <v>140</v>
      </c>
      <c r="J42" s="195"/>
    </row>
    <row r="43" customHeight="1" spans="1:10">
      <c r="A43" s="117" t="s">
        <v>141</v>
      </c>
      <c r="B43" s="114"/>
      <c r="C43" s="118"/>
      <c r="D43" s="119" t="s">
        <v>142</v>
      </c>
      <c r="E43" s="120"/>
      <c r="F43" s="126" t="s">
        <v>143</v>
      </c>
      <c r="G43" s="114"/>
      <c r="H43" s="118"/>
      <c r="I43" s="115" t="s">
        <v>144</v>
      </c>
      <c r="J43" s="172"/>
    </row>
    <row r="44" customHeight="1" spans="1:10">
      <c r="A44" s="117" t="s">
        <v>145</v>
      </c>
      <c r="B44" s="114"/>
      <c r="C44" s="118"/>
      <c r="D44" s="119" t="s">
        <v>146</v>
      </c>
      <c r="E44" s="120"/>
      <c r="F44" s="126" t="s">
        <v>147</v>
      </c>
      <c r="G44" s="114"/>
      <c r="H44" s="118"/>
      <c r="I44" s="115" t="s">
        <v>148</v>
      </c>
      <c r="J44" s="172"/>
    </row>
    <row r="45" customHeight="1" spans="1:10">
      <c r="A45" s="117" t="s">
        <v>149</v>
      </c>
      <c r="B45" s="114"/>
      <c r="C45" s="118"/>
      <c r="D45" s="119" t="s">
        <v>150</v>
      </c>
      <c r="E45" s="120"/>
      <c r="F45" s="126" t="s">
        <v>46</v>
      </c>
      <c r="G45" s="114"/>
      <c r="H45" s="118"/>
      <c r="I45" s="115" t="s">
        <v>151</v>
      </c>
      <c r="J45" s="172"/>
    </row>
    <row r="46" customHeight="1" spans="1:10">
      <c r="A46" s="117" t="s">
        <v>152</v>
      </c>
      <c r="B46" s="114"/>
      <c r="C46" s="118"/>
      <c r="D46" s="119" t="s">
        <v>153</v>
      </c>
      <c r="E46" s="120"/>
      <c r="F46" s="126" t="s">
        <v>154</v>
      </c>
      <c r="G46" s="114"/>
      <c r="H46" s="118"/>
      <c r="I46" s="115" t="s">
        <v>155</v>
      </c>
      <c r="J46" s="172"/>
    </row>
    <row r="47" customHeight="1" spans="1:10">
      <c r="A47" s="117" t="s">
        <v>156</v>
      </c>
      <c r="B47" s="114"/>
      <c r="C47" s="118"/>
      <c r="D47" s="119" t="s">
        <v>157</v>
      </c>
      <c r="E47" s="120"/>
      <c r="F47" s="126" t="s">
        <v>158</v>
      </c>
      <c r="G47" s="114"/>
      <c r="H47" s="118"/>
      <c r="I47" s="115" t="s">
        <v>159</v>
      </c>
      <c r="J47" s="170"/>
    </row>
    <row r="48" customHeight="1" spans="1:10">
      <c r="A48" s="117" t="s">
        <v>160</v>
      </c>
      <c r="B48" s="114"/>
      <c r="C48" s="118"/>
      <c r="D48" s="119" t="s">
        <v>161</v>
      </c>
      <c r="E48" s="120"/>
      <c r="F48" s="126" t="s">
        <v>162</v>
      </c>
      <c r="G48" s="114"/>
      <c r="H48" s="118"/>
      <c r="I48" s="115" t="s">
        <v>163</v>
      </c>
      <c r="J48" s="170"/>
    </row>
    <row r="49" customHeight="1" spans="1:10">
      <c r="A49" s="117" t="s">
        <v>164</v>
      </c>
      <c r="B49" s="114"/>
      <c r="C49" s="118"/>
      <c r="D49" s="119" t="s">
        <v>165</v>
      </c>
      <c r="E49" s="120"/>
      <c r="F49" s="126" t="s">
        <v>166</v>
      </c>
      <c r="G49" s="114"/>
      <c r="H49" s="118"/>
      <c r="I49" s="115" t="s">
        <v>167</v>
      </c>
      <c r="J49" s="170"/>
    </row>
    <row r="50" customHeight="1" spans="1:10">
      <c r="A50" s="117" t="s">
        <v>168</v>
      </c>
      <c r="B50" s="114"/>
      <c r="C50" s="118"/>
      <c r="D50" s="119" t="s">
        <v>169</v>
      </c>
      <c r="E50" s="120"/>
      <c r="F50" s="126" t="s">
        <v>170</v>
      </c>
      <c r="G50" s="114"/>
      <c r="H50" s="118"/>
      <c r="I50" s="115" t="s">
        <v>171</v>
      </c>
      <c r="J50" s="170"/>
    </row>
    <row r="51" customHeight="1" spans="1:10">
      <c r="A51" s="117" t="s">
        <v>172</v>
      </c>
      <c r="B51" s="114"/>
      <c r="C51" s="118"/>
      <c r="D51" s="119" t="s">
        <v>173</v>
      </c>
      <c r="E51" s="120"/>
      <c r="F51" s="126" t="s">
        <v>174</v>
      </c>
      <c r="G51" s="114"/>
      <c r="H51" s="118"/>
      <c r="I51" s="115" t="s">
        <v>175</v>
      </c>
      <c r="J51" s="170"/>
    </row>
    <row r="52" customHeight="1" spans="1:10">
      <c r="A52" s="117" t="s">
        <v>176</v>
      </c>
      <c r="B52" s="114"/>
      <c r="C52" s="118"/>
      <c r="D52" s="119" t="s">
        <v>177</v>
      </c>
      <c r="E52" s="120"/>
      <c r="F52" s="126" t="s">
        <v>178</v>
      </c>
      <c r="G52" s="114"/>
      <c r="H52" s="118"/>
      <c r="I52" s="115" t="s">
        <v>179</v>
      </c>
      <c r="J52" s="173"/>
    </row>
    <row r="53" customHeight="1" spans="1:10">
      <c r="A53" s="117" t="s">
        <v>180</v>
      </c>
      <c r="B53" s="114"/>
      <c r="C53" s="118"/>
      <c r="D53" s="119" t="s">
        <v>181</v>
      </c>
      <c r="E53" s="127"/>
      <c r="F53" s="126" t="s">
        <v>182</v>
      </c>
      <c r="G53" s="114"/>
      <c r="H53" s="118"/>
      <c r="I53" s="115" t="s">
        <v>183</v>
      </c>
      <c r="J53" s="170"/>
    </row>
    <row r="54" customHeight="1" spans="1:10">
      <c r="A54" s="117" t="s">
        <v>184</v>
      </c>
      <c r="B54" s="114"/>
      <c r="C54" s="118"/>
      <c r="D54" s="119" t="s">
        <v>185</v>
      </c>
      <c r="E54" s="128"/>
      <c r="F54" s="126" t="s">
        <v>186</v>
      </c>
      <c r="G54" s="114"/>
      <c r="H54" s="118"/>
      <c r="I54" s="115" t="s">
        <v>187</v>
      </c>
      <c r="J54" s="170"/>
    </row>
    <row r="55" customHeight="1" spans="1:10">
      <c r="A55" s="117" t="s">
        <v>188</v>
      </c>
      <c r="B55" s="114"/>
      <c r="C55" s="118"/>
      <c r="D55" s="119" t="s">
        <v>189</v>
      </c>
      <c r="E55" s="127"/>
      <c r="F55" s="126" t="s">
        <v>190</v>
      </c>
      <c r="G55" s="114"/>
      <c r="H55" s="118"/>
      <c r="I55" s="115" t="s">
        <v>191</v>
      </c>
      <c r="J55" s="170"/>
    </row>
    <row r="56" ht="25.5" customHeight="1" spans="1:10">
      <c r="A56" s="117" t="s">
        <v>55</v>
      </c>
      <c r="B56" s="114"/>
      <c r="C56" s="118"/>
      <c r="D56" s="119" t="s">
        <v>192</v>
      </c>
      <c r="E56" s="128"/>
      <c r="F56" s="126" t="s">
        <v>193</v>
      </c>
      <c r="G56" s="114"/>
      <c r="H56" s="118"/>
      <c r="I56" s="115" t="s">
        <v>194</v>
      </c>
      <c r="J56" s="172"/>
    </row>
    <row r="57" customHeight="1" spans="1:10">
      <c r="A57" s="129" t="s">
        <v>59</v>
      </c>
      <c r="B57" s="130"/>
      <c r="C57" s="131"/>
      <c r="D57" s="119">
        <v>897</v>
      </c>
      <c r="E57" s="132"/>
      <c r="F57" s="126" t="s">
        <v>195</v>
      </c>
      <c r="G57" s="114"/>
      <c r="H57" s="118"/>
      <c r="I57" s="115" t="s">
        <v>196</v>
      </c>
      <c r="J57" s="170"/>
    </row>
    <row r="58" customHeight="1" spans="1:10">
      <c r="A58" s="117" t="s">
        <v>197</v>
      </c>
      <c r="B58" s="114"/>
      <c r="C58" s="118"/>
      <c r="D58" s="119" t="s">
        <v>198</v>
      </c>
      <c r="E58" s="120"/>
      <c r="F58" s="126" t="s">
        <v>199</v>
      </c>
      <c r="G58" s="114"/>
      <c r="H58" s="118"/>
      <c r="I58" s="115" t="s">
        <v>200</v>
      </c>
      <c r="J58" s="173"/>
    </row>
    <row r="59" customHeight="1" spans="1:10">
      <c r="A59" s="117" t="s">
        <v>201</v>
      </c>
      <c r="B59" s="114"/>
      <c r="C59" s="118"/>
      <c r="D59" s="119" t="s">
        <v>202</v>
      </c>
      <c r="E59" s="128"/>
      <c r="F59" s="126" t="s">
        <v>203</v>
      </c>
      <c r="G59" s="114"/>
      <c r="H59" s="118"/>
      <c r="I59" s="115" t="s">
        <v>204</v>
      </c>
      <c r="J59" s="170"/>
    </row>
    <row r="60" customHeight="1" spans="1:10">
      <c r="A60" s="117" t="s">
        <v>205</v>
      </c>
      <c r="B60" s="114"/>
      <c r="C60" s="118"/>
      <c r="D60" s="119" t="s">
        <v>206</v>
      </c>
      <c r="E60" s="128"/>
      <c r="F60" s="126" t="s">
        <v>207</v>
      </c>
      <c r="G60" s="114"/>
      <c r="H60" s="118"/>
      <c r="I60" s="115" t="s">
        <v>208</v>
      </c>
      <c r="J60" s="170"/>
    </row>
    <row r="61" customHeight="1" spans="1:10">
      <c r="A61" s="117" t="s">
        <v>209</v>
      </c>
      <c r="B61" s="114"/>
      <c r="C61" s="118"/>
      <c r="D61" s="119" t="s">
        <v>210</v>
      </c>
      <c r="E61" s="133"/>
      <c r="F61" s="126" t="s">
        <v>211</v>
      </c>
      <c r="G61" s="114"/>
      <c r="H61" s="118"/>
      <c r="I61" s="115" t="s">
        <v>212</v>
      </c>
      <c r="J61" s="170"/>
    </row>
    <row r="62" spans="1:10">
      <c r="A62" s="117" t="s">
        <v>213</v>
      </c>
      <c r="B62" s="114"/>
      <c r="C62" s="118"/>
      <c r="D62" s="119" t="s">
        <v>214</v>
      </c>
      <c r="E62" s="127"/>
      <c r="F62" s="126" t="s">
        <v>215</v>
      </c>
      <c r="G62" s="114"/>
      <c r="H62" s="118"/>
      <c r="I62" s="115" t="s">
        <v>216</v>
      </c>
      <c r="J62" s="170"/>
    </row>
    <row r="63" spans="1:10">
      <c r="A63" s="117" t="s">
        <v>217</v>
      </c>
      <c r="B63" s="114"/>
      <c r="C63" s="118"/>
      <c r="D63" s="119" t="s">
        <v>218</v>
      </c>
      <c r="E63" s="127"/>
      <c r="F63" s="126" t="s">
        <v>55</v>
      </c>
      <c r="G63" s="114"/>
      <c r="H63" s="118"/>
      <c r="I63" s="115" t="s">
        <v>219</v>
      </c>
      <c r="J63" s="172"/>
    </row>
    <row r="64" customHeight="1" spans="1:10">
      <c r="A64" s="117" t="s">
        <v>220</v>
      </c>
      <c r="B64" s="114"/>
      <c r="C64" s="118"/>
      <c r="D64" s="119" t="s">
        <v>221</v>
      </c>
      <c r="E64" s="127"/>
      <c r="F64" s="134" t="s">
        <v>59</v>
      </c>
      <c r="G64" s="130"/>
      <c r="H64" s="131"/>
      <c r="I64" s="115">
        <v>900</v>
      </c>
      <c r="J64" s="173"/>
    </row>
    <row r="65" customHeight="1" spans="1:10">
      <c r="A65" s="117" t="s">
        <v>222</v>
      </c>
      <c r="B65" s="114"/>
      <c r="C65" s="118"/>
      <c r="D65" s="119" t="s">
        <v>223</v>
      </c>
      <c r="E65" s="127"/>
      <c r="F65" s="126" t="s">
        <v>224</v>
      </c>
      <c r="G65" s="114"/>
      <c r="H65" s="118"/>
      <c r="I65" s="115" t="s">
        <v>225</v>
      </c>
      <c r="J65" s="170"/>
    </row>
    <row r="66" customHeight="1" spans="1:10">
      <c r="A66" s="117" t="s">
        <v>226</v>
      </c>
      <c r="B66" s="114"/>
      <c r="C66" s="118"/>
      <c r="D66" s="119" t="s">
        <v>227</v>
      </c>
      <c r="E66" s="127"/>
      <c r="F66" s="126" t="s">
        <v>228</v>
      </c>
      <c r="G66" s="114"/>
      <c r="H66" s="118"/>
      <c r="I66" s="115" t="s">
        <v>229</v>
      </c>
      <c r="J66" s="176"/>
    </row>
    <row r="67" customHeight="1" spans="1:10">
      <c r="A67" s="117" t="s">
        <v>230</v>
      </c>
      <c r="B67" s="114"/>
      <c r="C67" s="118"/>
      <c r="D67" s="119" t="s">
        <v>231</v>
      </c>
      <c r="E67" s="127"/>
      <c r="F67" s="126" t="s">
        <v>232</v>
      </c>
      <c r="G67" s="114"/>
      <c r="H67" s="118"/>
      <c r="I67" s="115" t="s">
        <v>233</v>
      </c>
      <c r="J67" s="176"/>
    </row>
    <row r="68" ht="17.25" customHeight="1" spans="1:10">
      <c r="A68" s="117" t="s">
        <v>234</v>
      </c>
      <c r="B68" s="114"/>
      <c r="C68" s="118"/>
      <c r="D68" s="119" t="s">
        <v>235</v>
      </c>
      <c r="E68" s="128"/>
      <c r="F68" s="126" t="s">
        <v>236</v>
      </c>
      <c r="G68" s="114"/>
      <c r="H68" s="118"/>
      <c r="I68" s="115" t="s">
        <v>30</v>
      </c>
      <c r="J68" s="176"/>
    </row>
    <row r="69" customHeight="1" spans="1:10">
      <c r="A69" s="117" t="s">
        <v>237</v>
      </c>
      <c r="B69" s="114"/>
      <c r="C69" s="118"/>
      <c r="D69" s="119" t="s">
        <v>238</v>
      </c>
      <c r="E69" s="127"/>
      <c r="F69" s="126" t="s">
        <v>239</v>
      </c>
      <c r="G69" s="114"/>
      <c r="H69" s="118"/>
      <c r="I69" s="115" t="s">
        <v>240</v>
      </c>
      <c r="J69" s="176"/>
    </row>
    <row r="70" spans="1:10">
      <c r="A70" s="117" t="s">
        <v>241</v>
      </c>
      <c r="B70" s="114"/>
      <c r="C70" s="118"/>
      <c r="D70" s="119" t="s">
        <v>242</v>
      </c>
      <c r="E70" s="127"/>
      <c r="F70" s="126" t="s">
        <v>243</v>
      </c>
      <c r="G70" s="114"/>
      <c r="H70" s="118"/>
      <c r="I70" s="115" t="s">
        <v>244</v>
      </c>
      <c r="J70" s="176"/>
    </row>
    <row r="71" customHeight="1" spans="1:10">
      <c r="A71" s="117" t="s">
        <v>245</v>
      </c>
      <c r="B71" s="114"/>
      <c r="C71" s="118"/>
      <c r="D71" s="119" t="s">
        <v>246</v>
      </c>
      <c r="E71" s="127"/>
      <c r="F71" s="126" t="s">
        <v>247</v>
      </c>
      <c r="G71" s="114"/>
      <c r="H71" s="118"/>
      <c r="I71" s="115" t="s">
        <v>248</v>
      </c>
      <c r="J71" s="176"/>
    </row>
    <row r="72" customHeight="1" spans="1:10">
      <c r="A72" s="117" t="s">
        <v>249</v>
      </c>
      <c r="B72" s="114"/>
      <c r="C72" s="118"/>
      <c r="D72" s="119" t="s">
        <v>250</v>
      </c>
      <c r="E72" s="127"/>
      <c r="F72" s="126" t="s">
        <v>251</v>
      </c>
      <c r="G72" s="114"/>
      <c r="H72" s="118"/>
      <c r="I72" s="115" t="s">
        <v>252</v>
      </c>
      <c r="J72" s="176"/>
    </row>
    <row r="73" customHeight="1" spans="1:10">
      <c r="A73" s="117" t="s">
        <v>253</v>
      </c>
      <c r="B73" s="114"/>
      <c r="C73" s="118"/>
      <c r="D73" s="119" t="s">
        <v>254</v>
      </c>
      <c r="E73" s="132"/>
      <c r="F73" s="126" t="s">
        <v>255</v>
      </c>
      <c r="G73" s="114"/>
      <c r="H73" s="118"/>
      <c r="I73" s="115" t="s">
        <v>256</v>
      </c>
      <c r="J73" s="173"/>
    </row>
    <row r="74" ht="23.25" customHeight="1" spans="1:10">
      <c r="A74" s="117" t="s">
        <v>257</v>
      </c>
      <c r="B74" s="114"/>
      <c r="C74" s="118"/>
      <c r="D74" s="119" t="s">
        <v>258</v>
      </c>
      <c r="E74" s="127"/>
      <c r="F74" s="126" t="s">
        <v>259</v>
      </c>
      <c r="G74" s="114"/>
      <c r="H74" s="118"/>
      <c r="I74" s="115" t="s">
        <v>260</v>
      </c>
      <c r="J74" s="176"/>
    </row>
    <row r="75" spans="1:10">
      <c r="A75" s="117" t="s">
        <v>261</v>
      </c>
      <c r="B75" s="114"/>
      <c r="C75" s="118"/>
      <c r="D75" s="119" t="s">
        <v>262</v>
      </c>
      <c r="E75" s="127"/>
      <c r="F75" s="126" t="s">
        <v>263</v>
      </c>
      <c r="G75" s="114"/>
      <c r="H75" s="118"/>
      <c r="I75" s="115" t="s">
        <v>264</v>
      </c>
      <c r="J75" s="176"/>
    </row>
    <row r="76" customHeight="1" spans="1:10">
      <c r="A76" s="117" t="s">
        <v>265</v>
      </c>
      <c r="B76" s="114"/>
      <c r="C76" s="118"/>
      <c r="D76" s="119" t="s">
        <v>266</v>
      </c>
      <c r="E76" s="127"/>
      <c r="F76" s="126" t="s">
        <v>267</v>
      </c>
      <c r="G76" s="114"/>
      <c r="H76" s="118"/>
      <c r="I76" s="115" t="s">
        <v>268</v>
      </c>
      <c r="J76" s="176"/>
    </row>
    <row r="77" ht="26.25" customHeight="1" spans="1:10">
      <c r="A77" s="117" t="s">
        <v>269</v>
      </c>
      <c r="B77" s="114"/>
      <c r="C77" s="118"/>
      <c r="D77" s="119" t="s">
        <v>270</v>
      </c>
      <c r="E77" s="128"/>
      <c r="F77" s="126" t="s">
        <v>271</v>
      </c>
      <c r="G77" s="114"/>
      <c r="H77" s="118"/>
      <c r="I77" s="115" t="s">
        <v>272</v>
      </c>
      <c r="J77" s="176"/>
    </row>
    <row r="78" customHeight="1" spans="1:10">
      <c r="A78" s="117" t="s">
        <v>273</v>
      </c>
      <c r="B78" s="114"/>
      <c r="C78" s="118"/>
      <c r="D78" s="119" t="s">
        <v>274</v>
      </c>
      <c r="E78" s="127"/>
      <c r="F78" s="126" t="s">
        <v>275</v>
      </c>
      <c r="G78" s="114"/>
      <c r="H78" s="118"/>
      <c r="I78" s="115" t="s">
        <v>276</v>
      </c>
      <c r="J78" s="176"/>
    </row>
    <row r="79" ht="27" customHeight="1" spans="1:10">
      <c r="A79" s="117" t="s">
        <v>277</v>
      </c>
      <c r="B79" s="114"/>
      <c r="C79" s="118"/>
      <c r="D79" s="119" t="s">
        <v>278</v>
      </c>
      <c r="E79" s="127"/>
      <c r="F79" s="196" t="s">
        <v>279</v>
      </c>
      <c r="G79" s="197"/>
      <c r="H79" s="198"/>
      <c r="I79" s="115">
        <v>335</v>
      </c>
      <c r="J79" s="176"/>
    </row>
    <row r="80" customHeight="1" spans="1:10">
      <c r="A80" s="117" t="s">
        <v>280</v>
      </c>
      <c r="B80" s="114"/>
      <c r="C80" s="118"/>
      <c r="D80" s="119" t="s">
        <v>281</v>
      </c>
      <c r="E80" s="128"/>
      <c r="F80" s="196" t="s">
        <v>282</v>
      </c>
      <c r="G80" s="197"/>
      <c r="H80" s="198"/>
      <c r="I80" s="115">
        <v>330</v>
      </c>
      <c r="J80" s="176"/>
    </row>
    <row r="81" customHeight="1" spans="1:10">
      <c r="A81" s="117" t="s">
        <v>283</v>
      </c>
      <c r="B81" s="114"/>
      <c r="C81" s="118"/>
      <c r="D81" s="119" t="s">
        <v>284</v>
      </c>
      <c r="E81" s="127"/>
      <c r="F81" s="126" t="s">
        <v>285</v>
      </c>
      <c r="G81" s="114"/>
      <c r="H81" s="118"/>
      <c r="I81" s="115" t="s">
        <v>286</v>
      </c>
      <c r="J81" s="195"/>
    </row>
    <row r="82" customHeight="1" spans="1:10">
      <c r="A82" s="117" t="s">
        <v>287</v>
      </c>
      <c r="B82" s="114"/>
      <c r="C82" s="118"/>
      <c r="D82" s="119" t="s">
        <v>288</v>
      </c>
      <c r="E82" s="128"/>
      <c r="F82" s="126" t="s">
        <v>289</v>
      </c>
      <c r="G82" s="114"/>
      <c r="H82" s="118"/>
      <c r="I82" s="115" t="s">
        <v>290</v>
      </c>
      <c r="J82" s="176"/>
    </row>
    <row r="83" customHeight="1" spans="1:10">
      <c r="A83" s="199" t="s">
        <v>291</v>
      </c>
      <c r="B83" s="200"/>
      <c r="C83" s="201"/>
      <c r="D83" s="119">
        <v>898</v>
      </c>
      <c r="E83" s="132"/>
      <c r="F83" s="126" t="s">
        <v>292</v>
      </c>
      <c r="G83" s="114"/>
      <c r="H83" s="118"/>
      <c r="I83" s="115" t="s">
        <v>293</v>
      </c>
      <c r="J83" s="176"/>
    </row>
    <row r="84" spans="1:10">
      <c r="A84" s="117" t="s">
        <v>294</v>
      </c>
      <c r="B84" s="114"/>
      <c r="C84" s="118"/>
      <c r="D84" s="119" t="s">
        <v>295</v>
      </c>
      <c r="E84" s="120"/>
      <c r="F84" s="126" t="s">
        <v>296</v>
      </c>
      <c r="G84" s="114"/>
      <c r="H84" s="118"/>
      <c r="I84" s="115" t="s">
        <v>297</v>
      </c>
      <c r="J84" s="176"/>
    </row>
    <row r="85" customHeight="1" spans="1:11">
      <c r="A85" s="117" t="s">
        <v>298</v>
      </c>
      <c r="B85" s="114"/>
      <c r="C85" s="118"/>
      <c r="D85" s="119" t="s">
        <v>299</v>
      </c>
      <c r="E85" s="127"/>
      <c r="F85" s="126" t="s">
        <v>300</v>
      </c>
      <c r="G85" s="114"/>
      <c r="H85" s="118"/>
      <c r="I85" s="115" t="s">
        <v>301</v>
      </c>
      <c r="J85" s="176"/>
      <c r="K85" s="220"/>
    </row>
    <row r="86" customHeight="1" spans="1:10">
      <c r="A86" s="117" t="s">
        <v>302</v>
      </c>
      <c r="B86" s="114"/>
      <c r="C86" s="118"/>
      <c r="D86" s="119" t="s">
        <v>303</v>
      </c>
      <c r="E86" s="127"/>
      <c r="F86" s="126" t="s">
        <v>304</v>
      </c>
      <c r="G86" s="114"/>
      <c r="H86" s="118"/>
      <c r="I86" s="115" t="s">
        <v>30</v>
      </c>
      <c r="J86" s="176"/>
    </row>
    <row r="87" ht="25.5" customHeight="1" spans="1:10">
      <c r="A87" s="117" t="s">
        <v>305</v>
      </c>
      <c r="B87" s="114"/>
      <c r="C87" s="118"/>
      <c r="D87" s="115" t="s">
        <v>306</v>
      </c>
      <c r="E87" s="202"/>
      <c r="F87" s="126" t="s">
        <v>307</v>
      </c>
      <c r="G87" s="114"/>
      <c r="H87" s="118"/>
      <c r="I87" s="115" t="s">
        <v>308</v>
      </c>
      <c r="J87" s="176"/>
    </row>
    <row r="88" customHeight="1" spans="1:10">
      <c r="A88" s="117" t="s">
        <v>309</v>
      </c>
      <c r="B88" s="114"/>
      <c r="C88" s="118"/>
      <c r="D88" s="115" t="s">
        <v>310</v>
      </c>
      <c r="E88" s="202"/>
      <c r="F88" s="126" t="s">
        <v>311</v>
      </c>
      <c r="G88" s="114"/>
      <c r="H88" s="118"/>
      <c r="I88" s="115" t="s">
        <v>312</v>
      </c>
      <c r="J88" s="173"/>
    </row>
    <row r="89" customHeight="1" spans="1:10">
      <c r="A89" s="117" t="s">
        <v>313</v>
      </c>
      <c r="B89" s="114"/>
      <c r="C89" s="118"/>
      <c r="D89" s="115" t="s">
        <v>314</v>
      </c>
      <c r="E89" s="202"/>
      <c r="F89" s="126" t="s">
        <v>315</v>
      </c>
      <c r="G89" s="114"/>
      <c r="H89" s="118"/>
      <c r="I89" s="115" t="s">
        <v>316</v>
      </c>
      <c r="J89" s="176"/>
    </row>
    <row r="90" customHeight="1" spans="1:10">
      <c r="A90" s="117" t="s">
        <v>317</v>
      </c>
      <c r="B90" s="114"/>
      <c r="C90" s="118"/>
      <c r="D90" s="115" t="s">
        <v>318</v>
      </c>
      <c r="E90" s="202"/>
      <c r="F90" s="126" t="s">
        <v>319</v>
      </c>
      <c r="G90" s="114"/>
      <c r="H90" s="118"/>
      <c r="I90" s="115" t="s">
        <v>320</v>
      </c>
      <c r="J90" s="176"/>
    </row>
    <row r="91" customHeight="1" spans="1:19">
      <c r="A91" s="117" t="s">
        <v>321</v>
      </c>
      <c r="B91" s="114"/>
      <c r="C91" s="118"/>
      <c r="D91" s="115" t="s">
        <v>322</v>
      </c>
      <c r="E91" s="202"/>
      <c r="F91" s="126" t="s">
        <v>323</v>
      </c>
      <c r="G91" s="114"/>
      <c r="H91" s="118"/>
      <c r="I91" s="115" t="s">
        <v>30</v>
      </c>
      <c r="J91" s="176"/>
      <c r="Q91" s="223"/>
      <c r="R91" s="223"/>
      <c r="S91" s="223"/>
    </row>
    <row r="92" customHeight="1" spans="1:19">
      <c r="A92" s="117" t="s">
        <v>324</v>
      </c>
      <c r="B92" s="114"/>
      <c r="C92" s="118"/>
      <c r="D92" s="115" t="s">
        <v>325</v>
      </c>
      <c r="E92" s="202"/>
      <c r="F92" s="126" t="s">
        <v>326</v>
      </c>
      <c r="G92" s="114"/>
      <c r="H92" s="118"/>
      <c r="I92" s="115" t="s">
        <v>327</v>
      </c>
      <c r="J92" s="176"/>
      <c r="Q92" s="223"/>
      <c r="R92" s="223"/>
      <c r="S92" s="223"/>
    </row>
    <row r="93" customHeight="1" spans="1:19">
      <c r="A93" s="117" t="s">
        <v>328</v>
      </c>
      <c r="B93" s="114"/>
      <c r="C93" s="118"/>
      <c r="D93" s="115" t="s">
        <v>329</v>
      </c>
      <c r="E93" s="202"/>
      <c r="F93" s="126" t="s">
        <v>330</v>
      </c>
      <c r="G93" s="114"/>
      <c r="H93" s="118"/>
      <c r="I93" s="115" t="s">
        <v>331</v>
      </c>
      <c r="J93" s="176"/>
      <c r="Q93" s="105"/>
      <c r="R93" s="223"/>
      <c r="S93" s="223"/>
    </row>
    <row r="94" customHeight="1" spans="1:19">
      <c r="A94" s="117" t="s">
        <v>332</v>
      </c>
      <c r="B94" s="114"/>
      <c r="C94" s="118"/>
      <c r="D94" s="115" t="s">
        <v>333</v>
      </c>
      <c r="E94" s="202"/>
      <c r="F94" s="203" t="s">
        <v>334</v>
      </c>
      <c r="G94" s="204"/>
      <c r="H94" s="205"/>
      <c r="I94" s="221" t="s">
        <v>335</v>
      </c>
      <c r="J94" s="222"/>
      <c r="Q94" s="105"/>
      <c r="R94" s="223"/>
      <c r="S94" s="223"/>
    </row>
    <row r="95" customHeight="1" spans="1:19">
      <c r="A95" s="117" t="s">
        <v>336</v>
      </c>
      <c r="B95" s="114"/>
      <c r="C95" s="118"/>
      <c r="D95" s="115" t="s">
        <v>337</v>
      </c>
      <c r="E95" s="172"/>
      <c r="F95" s="206" t="s">
        <v>338</v>
      </c>
      <c r="G95" s="207"/>
      <c r="H95" s="207"/>
      <c r="I95" s="119">
        <v>1</v>
      </c>
      <c r="J95" s="176"/>
      <c r="P95" s="223"/>
      <c r="Q95" s="105"/>
      <c r="R95" s="223"/>
      <c r="S95" s="223"/>
    </row>
    <row r="96" spans="1:19">
      <c r="A96" s="117" t="s">
        <v>339</v>
      </c>
      <c r="B96" s="114"/>
      <c r="C96" s="118"/>
      <c r="D96" s="115" t="s">
        <v>340</v>
      </c>
      <c r="E96" s="172"/>
      <c r="F96" s="206" t="s">
        <v>341</v>
      </c>
      <c r="G96" s="207"/>
      <c r="H96" s="207"/>
      <c r="I96" s="119">
        <v>8</v>
      </c>
      <c r="J96" s="176"/>
      <c r="P96" s="223"/>
      <c r="Q96" s="223"/>
      <c r="R96" s="223"/>
      <c r="S96" s="223"/>
    </row>
    <row r="97" customHeight="1" spans="1:19">
      <c r="A97" s="117" t="s">
        <v>342</v>
      </c>
      <c r="B97" s="114"/>
      <c r="C97" s="118"/>
      <c r="D97" s="115" t="s">
        <v>343</v>
      </c>
      <c r="E97" s="170"/>
      <c r="F97" s="206" t="s">
        <v>344</v>
      </c>
      <c r="G97" s="207"/>
      <c r="H97" s="207"/>
      <c r="I97" s="119">
        <v>606</v>
      </c>
      <c r="J97" s="176"/>
      <c r="P97" s="223"/>
      <c r="Q97" s="223"/>
      <c r="R97" s="223"/>
      <c r="S97" s="223"/>
    </row>
    <row r="98" customHeight="1" spans="1:19">
      <c r="A98" s="117" t="s">
        <v>345</v>
      </c>
      <c r="B98" s="114"/>
      <c r="C98" s="118"/>
      <c r="D98" s="115" t="s">
        <v>346</v>
      </c>
      <c r="E98" s="170"/>
      <c r="F98" s="206" t="s">
        <v>347</v>
      </c>
      <c r="G98" s="207"/>
      <c r="H98" s="207"/>
      <c r="I98" s="119">
        <v>609</v>
      </c>
      <c r="J98" s="176"/>
      <c r="P98" s="223"/>
      <c r="Q98" s="223"/>
      <c r="R98" s="223"/>
      <c r="S98" s="223"/>
    </row>
    <row r="99" ht="27" customHeight="1" spans="1:19">
      <c r="A99" s="117" t="s">
        <v>108</v>
      </c>
      <c r="B99" s="114"/>
      <c r="C99" s="118"/>
      <c r="D99" s="115" t="s">
        <v>348</v>
      </c>
      <c r="E99" s="170"/>
      <c r="F99" s="115" t="s">
        <v>349</v>
      </c>
      <c r="G99" s="208"/>
      <c r="H99" s="209"/>
      <c r="I99" s="119" t="s">
        <v>350</v>
      </c>
      <c r="J99" s="171"/>
      <c r="P99" s="223"/>
      <c r="Q99" s="105"/>
      <c r="R99" s="223"/>
      <c r="S99" s="223"/>
    </row>
    <row r="100" customHeight="1" spans="1:19">
      <c r="A100" s="52"/>
      <c r="B100" s="210"/>
      <c r="C100" s="210"/>
      <c r="D100" s="210"/>
      <c r="E100" s="52"/>
      <c r="G100" s="211"/>
      <c r="H100" s="211"/>
      <c r="I100" s="211"/>
      <c r="P100" s="223"/>
      <c r="Q100" s="105"/>
      <c r="R100" s="223"/>
      <c r="S100" s="223"/>
    </row>
    <row r="101" customHeight="1" spans="1:19">
      <c r="A101" s="212" t="s">
        <v>351</v>
      </c>
      <c r="B101" s="108" t="s">
        <v>352</v>
      </c>
      <c r="C101" s="108"/>
      <c r="D101" s="108"/>
      <c r="E101" s="105"/>
      <c r="F101" s="213" t="s">
        <v>353</v>
      </c>
      <c r="G101" s="214"/>
      <c r="H101" s="108"/>
      <c r="I101" s="108"/>
      <c r="J101" s="224"/>
      <c r="P101" s="223"/>
      <c r="Q101" s="105"/>
      <c r="R101" s="223"/>
      <c r="S101" s="223"/>
    </row>
    <row r="102" customHeight="1" spans="5:19">
      <c r="E102" s="215"/>
      <c r="P102" s="223"/>
      <c r="Q102" s="105"/>
      <c r="R102" s="223"/>
      <c r="S102" s="223"/>
    </row>
    <row r="103" customHeight="1" spans="1:19">
      <c r="A103" s="216" t="s">
        <v>354</v>
      </c>
      <c r="B103" s="106"/>
      <c r="C103" s="106"/>
      <c r="D103" s="217" t="s">
        <v>355</v>
      </c>
      <c r="F103" s="106"/>
      <c r="G103" s="106"/>
      <c r="H103" s="218" t="s">
        <v>356</v>
      </c>
      <c r="I103" s="219"/>
      <c r="J103" s="106"/>
      <c r="P103" s="223"/>
      <c r="Q103" s="105"/>
      <c r="R103" s="223"/>
      <c r="S103" s="223"/>
    </row>
    <row r="104" customHeight="1" spans="1:19">
      <c r="A104" s="216" t="s">
        <v>357</v>
      </c>
      <c r="B104" s="106"/>
      <c r="C104" s="106"/>
      <c r="D104" s="218" t="s">
        <v>358</v>
      </c>
      <c r="E104" s="219"/>
      <c r="F104" s="106"/>
      <c r="G104" s="106"/>
      <c r="H104" s="218" t="s">
        <v>359</v>
      </c>
      <c r="I104" s="219"/>
      <c r="J104" s="106"/>
      <c r="P104" s="223"/>
      <c r="Q104" s="105"/>
      <c r="R104" s="223"/>
      <c r="S104" s="223"/>
    </row>
    <row r="105" customHeight="1" spans="1:19">
      <c r="A105" s="106"/>
      <c r="B105" s="106"/>
      <c r="C105" s="106"/>
      <c r="D105" s="106"/>
      <c r="E105" s="219"/>
      <c r="P105" s="223"/>
      <c r="Q105" s="105"/>
      <c r="R105" s="223"/>
      <c r="S105" s="223"/>
    </row>
    <row r="106" customHeight="1" spans="5:19">
      <c r="E106" s="106"/>
      <c r="P106" s="223"/>
      <c r="Q106" s="105"/>
      <c r="R106" s="223"/>
      <c r="S106" s="223"/>
    </row>
    <row r="107" customHeight="1" spans="16:19">
      <c r="P107" s="223"/>
      <c r="Q107" s="105"/>
      <c r="R107" s="223"/>
      <c r="S107" s="223"/>
    </row>
    <row r="108" customHeight="1" spans="16:19">
      <c r="P108" s="223"/>
      <c r="Q108" s="105"/>
      <c r="R108" s="223"/>
      <c r="S108" s="223"/>
    </row>
    <row r="109" customHeight="1" spans="16:19">
      <c r="P109" s="223"/>
      <c r="Q109" s="105"/>
      <c r="R109" s="223"/>
      <c r="S109" s="223"/>
    </row>
    <row r="110" ht="16.5" customHeight="1" spans="16:19">
      <c r="P110" s="223"/>
      <c r="Q110" s="105"/>
      <c r="R110" s="223"/>
      <c r="S110" s="223"/>
    </row>
    <row r="111" ht="26.25" customHeight="1" spans="16:19">
      <c r="P111" s="223"/>
      <c r="Q111" s="105"/>
      <c r="R111" s="223"/>
      <c r="S111" s="223"/>
    </row>
    <row r="112" customHeight="1" spans="16:19">
      <c r="P112" s="223"/>
      <c r="Q112" s="223"/>
      <c r="R112" s="223"/>
      <c r="S112" s="223"/>
    </row>
    <row r="113" customHeight="1" spans="16:19">
      <c r="P113" s="223"/>
      <c r="Q113" s="223"/>
      <c r="R113" s="223"/>
      <c r="S113" s="223"/>
    </row>
    <row r="114" ht="29.25" customHeight="1" spans="16:19">
      <c r="P114" s="223"/>
      <c r="Q114" s="223"/>
      <c r="R114" s="223"/>
      <c r="S114" s="223"/>
    </row>
    <row r="115" customHeight="1" spans="16:16">
      <c r="P115" s="223"/>
    </row>
    <row r="116" ht="30.75" customHeight="1" spans="16:16">
      <c r="P116" s="223"/>
    </row>
    <row r="117" customHeight="1" spans="16:16">
      <c r="P117" s="223"/>
    </row>
    <row r="118" customHeight="1" spans="6:16">
      <c r="F118" s="52"/>
      <c r="G118" s="52"/>
      <c r="H118" s="52"/>
      <c r="I118" s="52"/>
      <c r="J118" s="52"/>
      <c r="P118" s="223"/>
    </row>
    <row r="119" customHeight="1" spans="1:10">
      <c r="A119" s="52"/>
      <c r="B119" s="52"/>
      <c r="C119" s="52"/>
      <c r="D119" s="52"/>
      <c r="E119" s="52"/>
      <c r="F119" s="52"/>
      <c r="G119" s="52"/>
      <c r="H119" s="52"/>
      <c r="I119" s="52"/>
      <c r="J119" s="52"/>
    </row>
    <row r="120" customHeight="1" spans="1:10">
      <c r="A120" s="52"/>
      <c r="B120" s="52"/>
      <c r="C120" s="52"/>
      <c r="D120" s="52"/>
      <c r="E120" s="52"/>
      <c r="F120" s="52"/>
      <c r="G120" s="52"/>
      <c r="H120" s="52"/>
      <c r="I120" s="52"/>
      <c r="J120" s="52"/>
    </row>
    <row r="121" customHeight="1" spans="1:10">
      <c r="A121" s="52"/>
      <c r="B121" s="52"/>
      <c r="C121" s="52"/>
      <c r="D121" s="52"/>
      <c r="E121" s="52"/>
      <c r="F121" s="52"/>
      <c r="G121" s="52"/>
      <c r="H121" s="52"/>
      <c r="I121" s="52"/>
      <c r="J121" s="52"/>
    </row>
    <row r="122" customHeight="1" spans="1:10">
      <c r="A122" s="52"/>
      <c r="B122" s="52"/>
      <c r="C122" s="52"/>
      <c r="D122" s="52"/>
      <c r="E122" s="52"/>
      <c r="F122" s="52"/>
      <c r="G122" s="52"/>
      <c r="H122" s="52"/>
      <c r="I122" s="52"/>
      <c r="J122" s="52"/>
    </row>
    <row r="123" customHeight="1" spans="1:10">
      <c r="A123" s="52"/>
      <c r="B123" s="52"/>
      <c r="C123" s="52"/>
      <c r="D123" s="52"/>
      <c r="E123" s="52"/>
      <c r="F123" s="52"/>
      <c r="G123" s="52"/>
      <c r="H123" s="52"/>
      <c r="I123" s="52"/>
      <c r="J123" s="52"/>
    </row>
    <row r="124" customHeight="1" spans="1:10">
      <c r="A124" s="52"/>
      <c r="B124" s="52"/>
      <c r="C124" s="52"/>
      <c r="D124" s="52"/>
      <c r="E124" s="52"/>
      <c r="F124" s="52"/>
      <c r="G124" s="52"/>
      <c r="H124" s="52"/>
      <c r="I124" s="52"/>
      <c r="J124" s="52"/>
    </row>
    <row r="125" customHeight="1" spans="1:10">
      <c r="A125" s="52"/>
      <c r="B125" s="52"/>
      <c r="C125" s="52"/>
      <c r="D125" s="52"/>
      <c r="E125" s="52"/>
      <c r="F125" s="52"/>
      <c r="G125" s="52"/>
      <c r="H125" s="52"/>
      <c r="I125" s="52"/>
      <c r="J125" s="52"/>
    </row>
    <row r="126" customHeight="1" spans="1:10">
      <c r="A126" s="52"/>
      <c r="B126" s="52"/>
      <c r="C126" s="52"/>
      <c r="D126" s="52"/>
      <c r="E126" s="52"/>
      <c r="F126" s="52"/>
      <c r="G126" s="52"/>
      <c r="H126" s="52"/>
      <c r="I126" s="52"/>
      <c r="J126" s="52"/>
    </row>
    <row r="127" customHeight="1" spans="1:10">
      <c r="A127" s="52"/>
      <c r="B127" s="52"/>
      <c r="C127" s="52"/>
      <c r="D127" s="52"/>
      <c r="E127" s="52"/>
      <c r="F127" s="52"/>
      <c r="G127" s="52"/>
      <c r="H127" s="52"/>
      <c r="I127" s="52"/>
      <c r="J127" s="52"/>
    </row>
    <row r="128" customHeight="1" spans="1:10">
      <c r="A128" s="52"/>
      <c r="B128" s="52"/>
      <c r="C128" s="52"/>
      <c r="D128" s="52"/>
      <c r="E128" s="52"/>
      <c r="F128" s="52"/>
      <c r="G128" s="52"/>
      <c r="H128" s="52"/>
      <c r="I128" s="52"/>
      <c r="J128" s="52"/>
    </row>
    <row r="129" customHeight="1" spans="1:10">
      <c r="A129" s="52"/>
      <c r="B129" s="52"/>
      <c r="C129" s="52"/>
      <c r="D129" s="52"/>
      <c r="E129" s="52"/>
      <c r="F129" s="52"/>
      <c r="G129" s="52"/>
      <c r="H129" s="52"/>
      <c r="I129" s="52"/>
      <c r="J129" s="52"/>
    </row>
    <row r="130" customHeight="1" spans="1:10">
      <c r="A130" s="52"/>
      <c r="B130" s="52"/>
      <c r="C130" s="52"/>
      <c r="D130" s="52"/>
      <c r="E130" s="52"/>
      <c r="F130" s="52"/>
      <c r="G130" s="52"/>
      <c r="H130" s="52"/>
      <c r="I130" s="52"/>
      <c r="J130" s="52"/>
    </row>
    <row r="131" customHeight="1" spans="1:10">
      <c r="A131" s="52"/>
      <c r="B131" s="52"/>
      <c r="C131" s="52"/>
      <c r="D131" s="52"/>
      <c r="E131" s="52"/>
      <c r="F131" s="52"/>
      <c r="G131" s="52"/>
      <c r="H131" s="52"/>
      <c r="I131" s="52"/>
      <c r="J131" s="52"/>
    </row>
    <row r="132" customHeight="1" spans="1:10">
      <c r="A132" s="52"/>
      <c r="B132" s="52"/>
      <c r="C132" s="52"/>
      <c r="D132" s="52"/>
      <c r="E132" s="52"/>
      <c r="F132" s="52"/>
      <c r="G132" s="52"/>
      <c r="H132" s="52"/>
      <c r="I132" s="52"/>
      <c r="J132" s="52"/>
    </row>
    <row r="133" customHeight="1" spans="1:10">
      <c r="A133" s="52"/>
      <c r="B133" s="52"/>
      <c r="C133" s="52"/>
      <c r="D133" s="52"/>
      <c r="E133" s="52"/>
      <c r="F133" s="52"/>
      <c r="G133" s="52"/>
      <c r="H133" s="52"/>
      <c r="I133" s="52"/>
      <c r="J133" s="52"/>
    </row>
    <row r="134" customHeight="1" spans="1:10">
      <c r="A134" s="52"/>
      <c r="B134" s="52"/>
      <c r="C134" s="52"/>
      <c r="D134" s="52"/>
      <c r="E134" s="52"/>
      <c r="F134" s="52"/>
      <c r="G134" s="52"/>
      <c r="H134" s="52"/>
      <c r="I134" s="52"/>
      <c r="J134" s="52"/>
    </row>
    <row r="135" customHeight="1" spans="1:10">
      <c r="A135" s="52"/>
      <c r="B135" s="52"/>
      <c r="C135" s="52"/>
      <c r="D135" s="52"/>
      <c r="E135" s="52"/>
      <c r="F135" s="52"/>
      <c r="G135" s="52"/>
      <c r="H135" s="52"/>
      <c r="I135" s="52"/>
      <c r="J135" s="52"/>
    </row>
    <row r="136" customHeight="1" spans="1:10">
      <c r="A136" s="52"/>
      <c r="B136" s="52"/>
      <c r="C136" s="52"/>
      <c r="D136" s="52"/>
      <c r="E136" s="52"/>
      <c r="F136" s="52"/>
      <c r="G136" s="52"/>
      <c r="H136" s="52"/>
      <c r="I136" s="52"/>
      <c r="J136" s="52"/>
    </row>
    <row r="137" customHeight="1" spans="1:10">
      <c r="A137" s="52"/>
      <c r="B137" s="52"/>
      <c r="C137" s="52"/>
      <c r="D137" s="52"/>
      <c r="E137" s="52"/>
      <c r="F137" s="52"/>
      <c r="G137" s="52"/>
      <c r="H137" s="52"/>
      <c r="I137" s="52"/>
      <c r="J137" s="52"/>
    </row>
    <row r="138" customHeight="1" spans="1:10">
      <c r="A138" s="52"/>
      <c r="B138" s="52"/>
      <c r="C138" s="52"/>
      <c r="D138" s="52"/>
      <c r="E138" s="52"/>
      <c r="F138" s="52"/>
      <c r="G138" s="52"/>
      <c r="H138" s="52"/>
      <c r="I138" s="52"/>
      <c r="J138" s="52"/>
    </row>
    <row r="139" customHeight="1" spans="1:10">
      <c r="A139" s="52"/>
      <c r="B139" s="52"/>
      <c r="C139" s="52"/>
      <c r="D139" s="52"/>
      <c r="E139" s="52"/>
      <c r="F139" s="52"/>
      <c r="G139" s="52"/>
      <c r="H139" s="52"/>
      <c r="I139" s="52"/>
      <c r="J139" s="52"/>
    </row>
    <row r="140" customHeight="1" spans="1:10">
      <c r="A140" s="52"/>
      <c r="B140" s="52"/>
      <c r="C140" s="52"/>
      <c r="D140" s="52"/>
      <c r="E140" s="52"/>
      <c r="F140" s="52"/>
      <c r="G140" s="52"/>
      <c r="H140" s="52"/>
      <c r="I140" s="52"/>
      <c r="J140" s="52"/>
    </row>
    <row r="141" customHeight="1" spans="1:10">
      <c r="A141" s="52"/>
      <c r="B141" s="52"/>
      <c r="C141" s="52"/>
      <c r="D141" s="52"/>
      <c r="E141" s="52"/>
      <c r="F141" s="52"/>
      <c r="G141" s="52"/>
      <c r="H141" s="52"/>
      <c r="I141" s="52"/>
      <c r="J141" s="52"/>
    </row>
    <row r="142" customHeight="1" spans="1:10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customHeight="1" spans="1:10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  <row r="144" customHeight="1" spans="1:10">
      <c r="A144" s="52"/>
      <c r="B144" s="52"/>
      <c r="C144" s="52"/>
      <c r="D144" s="52"/>
      <c r="E144" s="52"/>
      <c r="F144" s="52"/>
      <c r="G144" s="52"/>
      <c r="H144" s="52"/>
      <c r="I144" s="52"/>
      <c r="J144" s="52"/>
    </row>
    <row r="145" customHeight="1" spans="1:10">
      <c r="A145" s="52"/>
      <c r="B145" s="52"/>
      <c r="C145" s="52"/>
      <c r="D145" s="52"/>
      <c r="E145" s="52"/>
      <c r="F145" s="52"/>
      <c r="G145" s="52"/>
      <c r="H145" s="52"/>
      <c r="I145" s="52"/>
      <c r="J145" s="52"/>
    </row>
    <row r="146" customHeight="1" spans="1:10">
      <c r="A146" s="52"/>
      <c r="B146" s="52"/>
      <c r="C146" s="52"/>
      <c r="D146" s="52"/>
      <c r="E146" s="52"/>
      <c r="F146" s="52"/>
      <c r="G146" s="52"/>
      <c r="H146" s="52"/>
      <c r="I146" s="52"/>
      <c r="J146" s="52"/>
    </row>
    <row r="147" customHeight="1" spans="1:10">
      <c r="A147" s="52"/>
      <c r="B147" s="52"/>
      <c r="C147" s="52"/>
      <c r="D147" s="52"/>
      <c r="E147" s="52"/>
      <c r="F147" s="52"/>
      <c r="G147" s="52"/>
      <c r="H147" s="52"/>
      <c r="I147" s="52"/>
      <c r="J147" s="52"/>
    </row>
    <row r="148" customHeight="1" spans="1:10">
      <c r="A148" s="52"/>
      <c r="B148" s="52"/>
      <c r="C148" s="52"/>
      <c r="D148" s="52"/>
      <c r="E148" s="52"/>
      <c r="F148" s="52"/>
      <c r="G148" s="52"/>
      <c r="H148" s="52"/>
      <c r="I148" s="52"/>
      <c r="J148" s="52"/>
    </row>
    <row r="149" customHeight="1" spans="1:10">
      <c r="A149" s="52"/>
      <c r="B149" s="52"/>
      <c r="C149" s="52"/>
      <c r="D149" s="52"/>
      <c r="E149" s="52"/>
      <c r="F149" s="52"/>
      <c r="G149" s="52"/>
      <c r="H149" s="52"/>
      <c r="I149" s="52"/>
      <c r="J149" s="52"/>
    </row>
    <row r="150" customHeight="1" spans="1:10">
      <c r="A150" s="52"/>
      <c r="B150" s="52"/>
      <c r="C150" s="52"/>
      <c r="D150" s="52"/>
      <c r="E150" s="52"/>
      <c r="F150" s="52"/>
      <c r="G150" s="52"/>
      <c r="H150" s="52"/>
      <c r="I150" s="52"/>
      <c r="J150" s="52"/>
    </row>
    <row r="151" customHeight="1" spans="1:10">
      <c r="A151" s="52"/>
      <c r="B151" s="52"/>
      <c r="C151" s="52"/>
      <c r="D151" s="52"/>
      <c r="E151" s="52"/>
      <c r="F151" s="52"/>
      <c r="G151" s="52"/>
      <c r="H151" s="52"/>
      <c r="I151" s="52"/>
      <c r="J151" s="52"/>
    </row>
    <row r="152" customHeight="1" spans="1:10">
      <c r="A152" s="52"/>
      <c r="B152" s="52"/>
      <c r="C152" s="52"/>
      <c r="D152" s="52"/>
      <c r="E152" s="52"/>
      <c r="F152" s="52"/>
      <c r="G152" s="52"/>
      <c r="H152" s="52"/>
      <c r="I152" s="52"/>
      <c r="J152" s="52"/>
    </row>
    <row r="153" customHeight="1" spans="1:10">
      <c r="A153" s="52"/>
      <c r="B153" s="52"/>
      <c r="C153" s="52"/>
      <c r="D153" s="52"/>
      <c r="E153" s="52"/>
      <c r="F153" s="52"/>
      <c r="G153" s="52"/>
      <c r="H153" s="52"/>
      <c r="I153" s="52"/>
      <c r="J153" s="52"/>
    </row>
    <row r="154" customHeight="1" spans="1:10">
      <c r="A154" s="52"/>
      <c r="B154" s="52"/>
      <c r="C154" s="52"/>
      <c r="D154" s="52"/>
      <c r="E154" s="52"/>
      <c r="F154" s="52"/>
      <c r="G154" s="52"/>
      <c r="H154" s="52"/>
      <c r="I154" s="52"/>
      <c r="J154" s="52"/>
    </row>
    <row r="155" customHeight="1" spans="1:10">
      <c r="A155" s="52"/>
      <c r="B155" s="52"/>
      <c r="C155" s="52"/>
      <c r="D155" s="52"/>
      <c r="E155" s="52"/>
      <c r="F155" s="52"/>
      <c r="G155" s="52"/>
      <c r="H155" s="52"/>
      <c r="I155" s="52"/>
      <c r="J155" s="52"/>
    </row>
    <row r="156" customHeight="1" spans="1:10">
      <c r="A156" s="52"/>
      <c r="B156" s="52"/>
      <c r="C156" s="52"/>
      <c r="D156" s="52"/>
      <c r="E156" s="52"/>
      <c r="F156" s="52"/>
      <c r="G156" s="52"/>
      <c r="H156" s="52"/>
      <c r="I156" s="52"/>
      <c r="J156" s="52"/>
    </row>
    <row r="157" customHeight="1" spans="1:10">
      <c r="A157" s="52"/>
      <c r="B157" s="52"/>
      <c r="C157" s="52"/>
      <c r="D157" s="52"/>
      <c r="E157" s="52"/>
      <c r="F157" s="52"/>
      <c r="G157" s="52"/>
      <c r="H157" s="52"/>
      <c r="I157" s="52"/>
      <c r="J157" s="52"/>
    </row>
    <row r="158" customHeight="1" spans="1:10">
      <c r="A158" s="52"/>
      <c r="B158" s="52"/>
      <c r="C158" s="52"/>
      <c r="D158" s="52"/>
      <c r="E158" s="52"/>
      <c r="F158" s="52"/>
      <c r="G158" s="52"/>
      <c r="H158" s="52"/>
      <c r="I158" s="52"/>
      <c r="J158" s="52"/>
    </row>
    <row r="159" customHeight="1" spans="1:10">
      <c r="A159" s="52"/>
      <c r="B159" s="52"/>
      <c r="C159" s="52"/>
      <c r="D159" s="52"/>
      <c r="E159" s="52"/>
      <c r="F159" s="52"/>
      <c r="G159" s="52"/>
      <c r="H159" s="52"/>
      <c r="I159" s="52"/>
      <c r="J159" s="52"/>
    </row>
    <row r="160" customHeight="1" spans="1:10">
      <c r="A160" s="52"/>
      <c r="B160" s="52"/>
      <c r="C160" s="52"/>
      <c r="D160" s="52"/>
      <c r="E160" s="52"/>
      <c r="F160" s="52"/>
      <c r="G160" s="52"/>
      <c r="H160" s="52"/>
      <c r="I160" s="52"/>
      <c r="J160" s="52"/>
    </row>
    <row r="161" customHeight="1" spans="1:10">
      <c r="A161" s="52"/>
      <c r="B161" s="52"/>
      <c r="C161" s="52"/>
      <c r="D161" s="52"/>
      <c r="E161" s="52"/>
      <c r="F161" s="52"/>
      <c r="G161" s="52"/>
      <c r="H161" s="52"/>
      <c r="I161" s="52"/>
      <c r="J161" s="52"/>
    </row>
    <row r="162" customHeight="1" spans="1:10">
      <c r="A162" s="52"/>
      <c r="B162" s="52"/>
      <c r="C162" s="52"/>
      <c r="D162" s="52"/>
      <c r="E162" s="52"/>
      <c r="F162" s="52"/>
      <c r="G162" s="52"/>
      <c r="H162" s="52"/>
      <c r="I162" s="52"/>
      <c r="J162" s="52"/>
    </row>
    <row r="163" customHeight="1" spans="1:10">
      <c r="A163" s="52"/>
      <c r="B163" s="52"/>
      <c r="C163" s="52"/>
      <c r="D163" s="52"/>
      <c r="E163" s="52"/>
      <c r="F163" s="52"/>
      <c r="G163" s="52"/>
      <c r="H163" s="52"/>
      <c r="I163" s="52"/>
      <c r="J163" s="52"/>
    </row>
    <row r="164" customHeight="1" spans="1:10">
      <c r="A164" s="52"/>
      <c r="B164" s="52"/>
      <c r="C164" s="52"/>
      <c r="D164" s="52"/>
      <c r="E164" s="52"/>
      <c r="F164" s="52"/>
      <c r="G164" s="52"/>
      <c r="H164" s="52"/>
      <c r="I164" s="52"/>
      <c r="J164" s="52"/>
    </row>
    <row r="165" customHeight="1" spans="1:10">
      <c r="A165" s="52"/>
      <c r="B165" s="52"/>
      <c r="C165" s="52"/>
      <c r="D165" s="52"/>
      <c r="E165" s="52"/>
      <c r="F165" s="52"/>
      <c r="G165" s="52"/>
      <c r="H165" s="52"/>
      <c r="I165" s="52"/>
      <c r="J165" s="52"/>
    </row>
    <row r="166" customHeight="1" spans="1:10">
      <c r="A166" s="52"/>
      <c r="B166" s="52"/>
      <c r="C166" s="52"/>
      <c r="D166" s="52"/>
      <c r="E166" s="52"/>
      <c r="F166" s="52"/>
      <c r="G166" s="52"/>
      <c r="H166" s="52"/>
      <c r="I166" s="52"/>
      <c r="J166" s="52"/>
    </row>
    <row r="167" customHeight="1" spans="1:10">
      <c r="A167" s="52"/>
      <c r="B167" s="52"/>
      <c r="C167" s="52"/>
      <c r="D167" s="52"/>
      <c r="E167" s="52"/>
      <c r="F167" s="52"/>
      <c r="G167" s="52"/>
      <c r="H167" s="52"/>
      <c r="I167" s="52"/>
      <c r="J167" s="52"/>
    </row>
    <row r="168" customHeight="1" spans="1:10">
      <c r="A168" s="52"/>
      <c r="B168" s="52"/>
      <c r="C168" s="52"/>
      <c r="D168" s="52"/>
      <c r="E168" s="52"/>
      <c r="F168" s="52"/>
      <c r="G168" s="52"/>
      <c r="H168" s="52"/>
      <c r="I168" s="52"/>
      <c r="J168" s="52"/>
    </row>
    <row r="169" customHeight="1" spans="1:10">
      <c r="A169" s="52"/>
      <c r="B169" s="52"/>
      <c r="C169" s="52"/>
      <c r="D169" s="52"/>
      <c r="E169" s="52"/>
      <c r="F169" s="52"/>
      <c r="G169" s="52"/>
      <c r="H169" s="52"/>
      <c r="I169" s="52"/>
      <c r="J169" s="52"/>
    </row>
    <row r="170" customHeight="1" spans="1:10">
      <c r="A170" s="52"/>
      <c r="B170" s="52"/>
      <c r="C170" s="52"/>
      <c r="D170" s="52"/>
      <c r="E170" s="52"/>
      <c r="F170" s="52"/>
      <c r="G170" s="52"/>
      <c r="H170" s="52"/>
      <c r="I170" s="52"/>
      <c r="J170" s="52"/>
    </row>
    <row r="171" customHeight="1" spans="1:10">
      <c r="A171" s="52"/>
      <c r="B171" s="52"/>
      <c r="C171" s="52"/>
      <c r="D171" s="52"/>
      <c r="E171" s="52"/>
      <c r="F171" s="52"/>
      <c r="G171" s="52"/>
      <c r="H171" s="52"/>
      <c r="I171" s="52"/>
      <c r="J171" s="52"/>
    </row>
    <row r="172" customHeight="1" spans="1:10">
      <c r="A172" s="52"/>
      <c r="B172" s="52"/>
      <c r="C172" s="52"/>
      <c r="D172" s="52"/>
      <c r="E172" s="52"/>
      <c r="F172" s="52"/>
      <c r="G172" s="52"/>
      <c r="H172" s="52"/>
      <c r="I172" s="52"/>
      <c r="J172" s="52"/>
    </row>
    <row r="173" customHeight="1" spans="1:10">
      <c r="A173" s="52"/>
      <c r="B173" s="52"/>
      <c r="C173" s="52"/>
      <c r="D173" s="52"/>
      <c r="E173" s="52"/>
      <c r="F173" s="52"/>
      <c r="G173" s="52"/>
      <c r="H173" s="52"/>
      <c r="I173" s="52"/>
      <c r="J173" s="52"/>
    </row>
    <row r="174" customHeight="1" spans="1:10">
      <c r="A174" s="52"/>
      <c r="B174" s="52"/>
      <c r="C174" s="52"/>
      <c r="D174" s="52"/>
      <c r="E174" s="52"/>
      <c r="F174" s="52"/>
      <c r="G174" s="52"/>
      <c r="H174" s="52"/>
      <c r="I174" s="52"/>
      <c r="J174" s="52"/>
    </row>
    <row r="175" customHeight="1" spans="1:10">
      <c r="A175" s="52"/>
      <c r="B175" s="52"/>
      <c r="C175" s="52"/>
      <c r="D175" s="52"/>
      <c r="E175" s="52"/>
      <c r="F175" s="52"/>
      <c r="G175" s="52"/>
      <c r="H175" s="52"/>
      <c r="I175" s="52"/>
      <c r="J175" s="52"/>
    </row>
    <row r="176" customHeight="1" spans="1:10">
      <c r="A176" s="52"/>
      <c r="B176" s="52"/>
      <c r="C176" s="52"/>
      <c r="D176" s="52"/>
      <c r="E176" s="52"/>
      <c r="F176" s="52"/>
      <c r="G176" s="52"/>
      <c r="H176" s="52"/>
      <c r="I176" s="52"/>
      <c r="J176" s="52"/>
    </row>
    <row r="177" customHeight="1" spans="1:10">
      <c r="A177" s="52"/>
      <c r="B177" s="52"/>
      <c r="C177" s="52"/>
      <c r="D177" s="52"/>
      <c r="E177" s="52"/>
      <c r="F177" s="52"/>
      <c r="G177" s="52"/>
      <c r="H177" s="52"/>
      <c r="I177" s="52"/>
      <c r="J177" s="52"/>
    </row>
    <row r="178" customHeight="1" spans="1:10">
      <c r="A178" s="52"/>
      <c r="B178" s="52"/>
      <c r="C178" s="52"/>
      <c r="D178" s="52"/>
      <c r="E178" s="52"/>
      <c r="F178" s="52"/>
      <c r="G178" s="52"/>
      <c r="H178" s="52"/>
      <c r="I178" s="52"/>
      <c r="J178" s="52"/>
    </row>
    <row r="179" customHeight="1" spans="1:10">
      <c r="A179" s="52"/>
      <c r="B179" s="52"/>
      <c r="C179" s="52"/>
      <c r="D179" s="52"/>
      <c r="E179" s="52"/>
      <c r="F179" s="52"/>
      <c r="G179" s="52"/>
      <c r="H179" s="52"/>
      <c r="I179" s="52"/>
      <c r="J179" s="52"/>
    </row>
    <row r="180" customHeight="1" spans="1:10">
      <c r="A180" s="52"/>
      <c r="B180" s="52"/>
      <c r="C180" s="52"/>
      <c r="D180" s="52"/>
      <c r="E180" s="52"/>
      <c r="F180" s="52"/>
      <c r="G180" s="52"/>
      <c r="H180" s="52"/>
      <c r="I180" s="52"/>
      <c r="J180" s="52"/>
    </row>
    <row r="181" customHeight="1" spans="1:10">
      <c r="A181" s="52"/>
      <c r="B181" s="52"/>
      <c r="C181" s="52"/>
      <c r="D181" s="52"/>
      <c r="E181" s="52"/>
      <c r="F181" s="52"/>
      <c r="G181" s="52"/>
      <c r="H181" s="52"/>
      <c r="I181" s="52"/>
      <c r="J181" s="52"/>
    </row>
    <row r="182" customHeight="1" spans="1:10">
      <c r="A182" s="52"/>
      <c r="B182" s="52"/>
      <c r="C182" s="52"/>
      <c r="D182" s="52"/>
      <c r="E182" s="52"/>
      <c r="F182" s="52"/>
      <c r="G182" s="52"/>
      <c r="H182" s="52"/>
      <c r="I182" s="52"/>
      <c r="J182" s="52"/>
    </row>
    <row r="183" customHeight="1" spans="1:10">
      <c r="A183" s="52"/>
      <c r="B183" s="52"/>
      <c r="C183" s="52"/>
      <c r="D183" s="52"/>
      <c r="E183" s="52"/>
      <c r="F183" s="52"/>
      <c r="G183" s="52"/>
      <c r="H183" s="52"/>
      <c r="I183" s="52"/>
      <c r="J183" s="52"/>
    </row>
    <row r="184" customHeight="1" spans="1:10">
      <c r="A184" s="52"/>
      <c r="B184" s="52"/>
      <c r="C184" s="52"/>
      <c r="D184" s="52"/>
      <c r="E184" s="52"/>
      <c r="F184" s="52"/>
      <c r="G184" s="52"/>
      <c r="H184" s="52"/>
      <c r="I184" s="52"/>
      <c r="J184" s="52"/>
    </row>
    <row r="185" customHeight="1" spans="1:10">
      <c r="A185" s="52"/>
      <c r="B185" s="52"/>
      <c r="C185" s="52"/>
      <c r="D185" s="52"/>
      <c r="E185" s="52"/>
      <c r="F185" s="52"/>
      <c r="G185" s="52"/>
      <c r="H185" s="52"/>
      <c r="I185" s="52"/>
      <c r="J185" s="52"/>
    </row>
    <row r="186" customHeight="1" spans="1:10">
      <c r="A186" s="52"/>
      <c r="B186" s="52"/>
      <c r="C186" s="52"/>
      <c r="D186" s="52"/>
      <c r="E186" s="52"/>
      <c r="F186" s="52"/>
      <c r="G186" s="52"/>
      <c r="H186" s="52"/>
      <c r="I186" s="52"/>
      <c r="J186" s="52"/>
    </row>
    <row r="187" customHeight="1" spans="1:10">
      <c r="A187" s="52"/>
      <c r="B187" s="52"/>
      <c r="C187" s="52"/>
      <c r="D187" s="52"/>
      <c r="E187" s="52"/>
      <c r="F187" s="52"/>
      <c r="G187" s="52"/>
      <c r="H187" s="52"/>
      <c r="I187" s="52"/>
      <c r="J187" s="52"/>
    </row>
    <row r="188" customHeight="1" spans="1:10">
      <c r="A188" s="52"/>
      <c r="B188" s="52"/>
      <c r="C188" s="52"/>
      <c r="D188" s="52"/>
      <c r="E188" s="52"/>
      <c r="F188" s="52"/>
      <c r="G188" s="52"/>
      <c r="H188" s="52"/>
      <c r="I188" s="52"/>
      <c r="J188" s="52"/>
    </row>
    <row r="189" customHeight="1" spans="1:10">
      <c r="A189" s="52"/>
      <c r="B189" s="52"/>
      <c r="C189" s="52"/>
      <c r="D189" s="52"/>
      <c r="E189" s="52"/>
      <c r="F189" s="52"/>
      <c r="G189" s="52"/>
      <c r="H189" s="52"/>
      <c r="I189" s="52"/>
      <c r="J189" s="52"/>
    </row>
    <row r="190" customHeight="1" spans="1:10">
      <c r="A190" s="52"/>
      <c r="B190" s="52"/>
      <c r="C190" s="52"/>
      <c r="D190" s="52"/>
      <c r="E190" s="52"/>
      <c r="F190" s="52"/>
      <c r="G190" s="52"/>
      <c r="H190" s="52"/>
      <c r="I190" s="52"/>
      <c r="J190" s="52"/>
    </row>
    <row r="191" customHeight="1" spans="1:10">
      <c r="A191" s="52"/>
      <c r="B191" s="52"/>
      <c r="C191" s="52"/>
      <c r="D191" s="52"/>
      <c r="E191" s="52"/>
      <c r="F191" s="52"/>
      <c r="G191" s="52"/>
      <c r="H191" s="52"/>
      <c r="I191" s="52"/>
      <c r="J191" s="52"/>
    </row>
    <row r="192" customHeight="1" spans="1:10">
      <c r="A192" s="52"/>
      <c r="B192" s="52"/>
      <c r="C192" s="52"/>
      <c r="D192" s="52"/>
      <c r="E192" s="52"/>
      <c r="F192" s="52"/>
      <c r="G192" s="52"/>
      <c r="H192" s="52"/>
      <c r="I192" s="52"/>
      <c r="J192" s="52"/>
    </row>
    <row r="193" customHeight="1" spans="1:10">
      <c r="A193" s="52"/>
      <c r="B193" s="52"/>
      <c r="C193" s="52"/>
      <c r="D193" s="52"/>
      <c r="E193" s="52"/>
      <c r="F193" s="52"/>
      <c r="G193" s="52"/>
      <c r="H193" s="52"/>
      <c r="I193" s="52"/>
      <c r="J193" s="52"/>
    </row>
    <row r="194" customHeight="1" spans="1:10">
      <c r="A194" s="52"/>
      <c r="B194" s="52"/>
      <c r="C194" s="52"/>
      <c r="D194" s="52"/>
      <c r="E194" s="52"/>
      <c r="F194" s="52"/>
      <c r="G194" s="52"/>
      <c r="H194" s="52"/>
      <c r="I194" s="52"/>
      <c r="J194" s="52"/>
    </row>
    <row r="195" customHeight="1" spans="1:10">
      <c r="A195" s="52"/>
      <c r="B195" s="52"/>
      <c r="C195" s="52"/>
      <c r="D195" s="52"/>
      <c r="E195" s="52"/>
      <c r="F195" s="52"/>
      <c r="G195" s="52"/>
      <c r="H195" s="52"/>
      <c r="I195" s="52"/>
      <c r="J195" s="52"/>
    </row>
    <row r="196" customHeight="1" spans="1:10">
      <c r="A196" s="52"/>
      <c r="B196" s="52"/>
      <c r="C196" s="52"/>
      <c r="D196" s="52"/>
      <c r="E196" s="52"/>
      <c r="F196" s="52"/>
      <c r="G196" s="52"/>
      <c r="H196" s="52"/>
      <c r="I196" s="52"/>
      <c r="J196" s="52"/>
    </row>
    <row r="197" customHeight="1" spans="1:10">
      <c r="A197" s="52"/>
      <c r="B197" s="52"/>
      <c r="C197" s="52"/>
      <c r="D197" s="52"/>
      <c r="E197" s="52"/>
      <c r="F197" s="52"/>
      <c r="G197" s="52"/>
      <c r="H197" s="52"/>
      <c r="I197" s="52"/>
      <c r="J197" s="52"/>
    </row>
    <row r="198" customHeight="1" spans="1:10">
      <c r="A198" s="52"/>
      <c r="B198" s="52"/>
      <c r="C198" s="52"/>
      <c r="D198" s="52"/>
      <c r="E198" s="52"/>
      <c r="F198" s="52"/>
      <c r="G198" s="52"/>
      <c r="H198" s="52"/>
      <c r="I198" s="52"/>
      <c r="J198" s="52"/>
    </row>
    <row r="199" customHeight="1" spans="1:10">
      <c r="A199" s="52"/>
      <c r="B199" s="52"/>
      <c r="C199" s="52"/>
      <c r="D199" s="52"/>
      <c r="E199" s="52"/>
      <c r="F199" s="52"/>
      <c r="G199" s="52"/>
      <c r="H199" s="52"/>
      <c r="I199" s="52"/>
      <c r="J199" s="52"/>
    </row>
    <row r="200" customHeight="1" spans="1:10">
      <c r="A200" s="52"/>
      <c r="B200" s="52"/>
      <c r="C200" s="52"/>
      <c r="D200" s="52"/>
      <c r="E200" s="52"/>
      <c r="F200" s="52"/>
      <c r="G200" s="52"/>
      <c r="H200" s="52"/>
      <c r="I200" s="52"/>
      <c r="J200" s="52"/>
    </row>
    <row r="201" customHeight="1" spans="1:10">
      <c r="A201" s="52"/>
      <c r="B201" s="52"/>
      <c r="C201" s="52"/>
      <c r="D201" s="52"/>
      <c r="E201" s="52"/>
      <c r="F201" s="52"/>
      <c r="G201" s="52"/>
      <c r="H201" s="52"/>
      <c r="I201" s="52"/>
      <c r="J201" s="52"/>
    </row>
    <row r="202" customHeight="1" spans="1:10">
      <c r="A202" s="52"/>
      <c r="B202" s="52"/>
      <c r="C202" s="52"/>
      <c r="D202" s="52"/>
      <c r="E202" s="52"/>
      <c r="F202" s="52"/>
      <c r="G202" s="52"/>
      <c r="H202" s="52"/>
      <c r="I202" s="52"/>
      <c r="J202" s="52"/>
    </row>
    <row r="203" customHeight="1" spans="1:10">
      <c r="A203" s="52"/>
      <c r="B203" s="52"/>
      <c r="C203" s="52"/>
      <c r="D203" s="52"/>
      <c r="E203" s="52"/>
      <c r="F203" s="52"/>
      <c r="G203" s="52"/>
      <c r="H203" s="52"/>
      <c r="I203" s="52"/>
      <c r="J203" s="52"/>
    </row>
    <row r="204" customHeight="1" spans="1:10">
      <c r="A204" s="52"/>
      <c r="B204" s="52"/>
      <c r="C204" s="52"/>
      <c r="D204" s="52"/>
      <c r="E204" s="52"/>
      <c r="F204" s="52"/>
      <c r="G204" s="52"/>
      <c r="H204" s="52"/>
      <c r="I204" s="52"/>
      <c r="J204" s="52"/>
    </row>
    <row r="205" customHeight="1" spans="1:10">
      <c r="A205" s="52"/>
      <c r="B205" s="52"/>
      <c r="C205" s="52"/>
      <c r="D205" s="52"/>
      <c r="E205" s="52"/>
      <c r="F205" s="52"/>
      <c r="G205" s="52"/>
      <c r="H205" s="52"/>
      <c r="I205" s="52"/>
      <c r="J205" s="52"/>
    </row>
    <row r="206" customHeight="1" spans="1:10">
      <c r="A206" s="52"/>
      <c r="B206" s="52"/>
      <c r="C206" s="52"/>
      <c r="D206" s="52"/>
      <c r="E206" s="52"/>
      <c r="F206" s="52"/>
      <c r="G206" s="52"/>
      <c r="H206" s="52"/>
      <c r="I206" s="52"/>
      <c r="J206" s="52"/>
    </row>
    <row r="207" customHeight="1" spans="1:10">
      <c r="A207" s="52"/>
      <c r="B207" s="52"/>
      <c r="C207" s="52"/>
      <c r="D207" s="52"/>
      <c r="E207" s="52"/>
      <c r="F207" s="52"/>
      <c r="G207" s="52"/>
      <c r="H207" s="52"/>
      <c r="I207" s="52"/>
      <c r="J207" s="52"/>
    </row>
    <row r="208" customHeight="1" spans="1:10">
      <c r="A208" s="52"/>
      <c r="B208" s="52"/>
      <c r="C208" s="52"/>
      <c r="D208" s="52"/>
      <c r="E208" s="52"/>
      <c r="F208" s="52"/>
      <c r="G208" s="52"/>
      <c r="H208" s="52"/>
      <c r="I208" s="52"/>
      <c r="J208" s="52"/>
    </row>
    <row r="209" customHeight="1" spans="1:10">
      <c r="A209" s="52"/>
      <c r="B209" s="52"/>
      <c r="C209" s="52"/>
      <c r="D209" s="52"/>
      <c r="E209" s="52"/>
      <c r="F209" s="52"/>
      <c r="G209" s="52"/>
      <c r="H209" s="52"/>
      <c r="I209" s="52"/>
      <c r="J209" s="52"/>
    </row>
    <row r="210" customHeight="1" spans="1:10">
      <c r="A210" s="52"/>
      <c r="B210" s="52"/>
      <c r="C210" s="52"/>
      <c r="D210" s="52"/>
      <c r="E210" s="52"/>
      <c r="F210" s="52"/>
      <c r="G210" s="52"/>
      <c r="H210" s="52"/>
      <c r="I210" s="52"/>
      <c r="J210" s="52"/>
    </row>
    <row r="211" customHeight="1" spans="1:10">
      <c r="A211" s="52"/>
      <c r="B211" s="52"/>
      <c r="C211" s="52"/>
      <c r="D211" s="52"/>
      <c r="E211" s="52"/>
      <c r="F211" s="52"/>
      <c r="G211" s="52"/>
      <c r="H211" s="52"/>
      <c r="I211" s="52"/>
      <c r="J211" s="52"/>
    </row>
    <row r="212" customHeight="1" spans="1:10">
      <c r="A212" s="52"/>
      <c r="B212" s="52"/>
      <c r="C212" s="52"/>
      <c r="D212" s="52"/>
      <c r="E212" s="52"/>
      <c r="F212" s="52"/>
      <c r="G212" s="52"/>
      <c r="H212" s="52"/>
      <c r="I212" s="52"/>
      <c r="J212" s="52"/>
    </row>
    <row r="213" customHeight="1" spans="1:10">
      <c r="A213" s="52"/>
      <c r="B213" s="52"/>
      <c r="C213" s="52"/>
      <c r="D213" s="52"/>
      <c r="E213" s="52"/>
      <c r="F213" s="52"/>
      <c r="G213" s="52"/>
      <c r="H213" s="52"/>
      <c r="I213" s="52"/>
      <c r="J213" s="52"/>
    </row>
    <row r="214" customHeight="1" spans="1:10">
      <c r="A214" s="52"/>
      <c r="B214" s="52"/>
      <c r="C214" s="52"/>
      <c r="D214" s="52"/>
      <c r="E214" s="52"/>
      <c r="F214" s="52"/>
      <c r="G214" s="52"/>
      <c r="H214" s="52"/>
      <c r="I214" s="52"/>
      <c r="J214" s="52"/>
    </row>
    <row r="215" customHeight="1" spans="1:10">
      <c r="A215" s="52"/>
      <c r="B215" s="52"/>
      <c r="C215" s="52"/>
      <c r="D215" s="52"/>
      <c r="E215" s="52"/>
      <c r="F215" s="52"/>
      <c r="G215" s="52"/>
      <c r="H215" s="52"/>
      <c r="I215" s="52"/>
      <c r="J215" s="52"/>
    </row>
    <row r="216" customHeight="1" spans="1:10">
      <c r="A216" s="52"/>
      <c r="B216" s="52"/>
      <c r="C216" s="52"/>
      <c r="D216" s="52"/>
      <c r="E216" s="52"/>
      <c r="F216" s="52"/>
      <c r="G216" s="52"/>
      <c r="H216" s="52"/>
      <c r="I216" s="52"/>
      <c r="J216" s="52"/>
    </row>
    <row r="217" customHeight="1" spans="1:10">
      <c r="A217" s="52"/>
      <c r="B217" s="52"/>
      <c r="C217" s="52"/>
      <c r="D217" s="52"/>
      <c r="E217" s="52"/>
      <c r="F217" s="52"/>
      <c r="G217" s="52"/>
      <c r="H217" s="52"/>
      <c r="I217" s="52"/>
      <c r="J217" s="52"/>
    </row>
    <row r="218" customHeight="1" spans="1:10">
      <c r="A218" s="52"/>
      <c r="B218" s="52"/>
      <c r="C218" s="52"/>
      <c r="D218" s="52"/>
      <c r="E218" s="52"/>
      <c r="F218" s="52"/>
      <c r="G218" s="52"/>
      <c r="H218" s="52"/>
      <c r="I218" s="52"/>
      <c r="J218" s="52"/>
    </row>
    <row r="219" customHeight="1" spans="1:10">
      <c r="A219" s="52"/>
      <c r="B219" s="52"/>
      <c r="C219" s="52"/>
      <c r="D219" s="52"/>
      <c r="E219" s="52"/>
      <c r="F219" s="52"/>
      <c r="G219" s="52"/>
      <c r="H219" s="52"/>
      <c r="I219" s="52"/>
      <c r="J219" s="52"/>
    </row>
    <row r="220" customHeight="1" spans="1:10">
      <c r="A220" s="52"/>
      <c r="B220" s="52"/>
      <c r="C220" s="52"/>
      <c r="D220" s="52"/>
      <c r="E220" s="52"/>
      <c r="F220" s="52"/>
      <c r="G220" s="52"/>
      <c r="H220" s="52"/>
      <c r="I220" s="52"/>
      <c r="J220" s="52"/>
    </row>
    <row r="221" customHeight="1" spans="1:10">
      <c r="A221" s="52"/>
      <c r="B221" s="52"/>
      <c r="C221" s="52"/>
      <c r="D221" s="52"/>
      <c r="E221" s="52"/>
      <c r="F221" s="52"/>
      <c r="G221" s="52"/>
      <c r="H221" s="52"/>
      <c r="I221" s="52"/>
      <c r="J221" s="52"/>
    </row>
    <row r="222" customHeight="1" spans="1:10">
      <c r="A222" s="52"/>
      <c r="B222" s="52"/>
      <c r="C222" s="52"/>
      <c r="D222" s="52"/>
      <c r="E222" s="52"/>
      <c r="F222" s="52"/>
      <c r="G222" s="52"/>
      <c r="H222" s="52"/>
      <c r="I222" s="52"/>
      <c r="J222" s="52"/>
    </row>
    <row r="223" customHeight="1" spans="1:10">
      <c r="A223" s="52"/>
      <c r="B223" s="52"/>
      <c r="C223" s="52"/>
      <c r="D223" s="52"/>
      <c r="E223" s="52"/>
      <c r="F223" s="52"/>
      <c r="G223" s="52"/>
      <c r="H223" s="52"/>
      <c r="I223" s="52"/>
      <c r="J223" s="52"/>
    </row>
    <row r="224" customHeight="1" spans="1:10">
      <c r="A224" s="52"/>
      <c r="B224" s="52"/>
      <c r="C224" s="52"/>
      <c r="D224" s="52"/>
      <c r="E224" s="52"/>
      <c r="F224" s="52"/>
      <c r="G224" s="52"/>
      <c r="H224" s="52"/>
      <c r="I224" s="52"/>
      <c r="J224" s="52"/>
    </row>
    <row r="225" customHeight="1" spans="1:10">
      <c r="A225" s="52"/>
      <c r="B225" s="52"/>
      <c r="C225" s="52"/>
      <c r="D225" s="52"/>
      <c r="E225" s="52"/>
      <c r="F225" s="52"/>
      <c r="G225" s="52"/>
      <c r="H225" s="52"/>
      <c r="I225" s="52"/>
      <c r="J225" s="52"/>
    </row>
    <row r="226" customHeight="1" spans="1:10">
      <c r="A226" s="52"/>
      <c r="B226" s="52"/>
      <c r="C226" s="52"/>
      <c r="D226" s="52"/>
      <c r="E226" s="52"/>
      <c r="F226" s="52"/>
      <c r="G226" s="52"/>
      <c r="H226" s="52"/>
      <c r="I226" s="52"/>
      <c r="J226" s="52"/>
    </row>
    <row r="227" customHeight="1" spans="1:10">
      <c r="A227" s="52"/>
      <c r="B227" s="52"/>
      <c r="C227" s="52"/>
      <c r="D227" s="52"/>
      <c r="E227" s="52"/>
      <c r="F227" s="52"/>
      <c r="G227" s="52"/>
      <c r="H227" s="52"/>
      <c r="I227" s="52"/>
      <c r="J227" s="52"/>
    </row>
    <row r="228" customHeight="1" spans="1:10">
      <c r="A228" s="52"/>
      <c r="B228" s="52"/>
      <c r="C228" s="52"/>
      <c r="D228" s="52"/>
      <c r="E228" s="52"/>
      <c r="F228" s="52"/>
      <c r="G228" s="52"/>
      <c r="H228" s="52"/>
      <c r="I228" s="52"/>
      <c r="J228" s="52"/>
    </row>
    <row r="229" customHeight="1" spans="1:10">
      <c r="A229" s="52"/>
      <c r="B229" s="52"/>
      <c r="C229" s="52"/>
      <c r="D229" s="52"/>
      <c r="E229" s="52"/>
      <c r="F229" s="52"/>
      <c r="G229" s="52"/>
      <c r="H229" s="52"/>
      <c r="I229" s="52"/>
      <c r="J229" s="52"/>
    </row>
    <row r="230" customHeight="1" spans="1:10">
      <c r="A230" s="52"/>
      <c r="B230" s="52"/>
      <c r="C230" s="52"/>
      <c r="D230" s="52"/>
      <c r="E230" s="52"/>
      <c r="F230" s="52"/>
      <c r="G230" s="52"/>
      <c r="H230" s="52"/>
      <c r="I230" s="52"/>
      <c r="J230" s="52"/>
    </row>
    <row r="231" customHeight="1" spans="1:10">
      <c r="A231" s="52"/>
      <c r="B231" s="52"/>
      <c r="C231" s="52"/>
      <c r="D231" s="52"/>
      <c r="E231" s="52"/>
      <c r="F231" s="52"/>
      <c r="G231" s="52"/>
      <c r="H231" s="52"/>
      <c r="I231" s="52"/>
      <c r="J231" s="52"/>
    </row>
    <row r="232" customHeight="1" spans="1:10">
      <c r="A232" s="52"/>
      <c r="B232" s="52"/>
      <c r="C232" s="52"/>
      <c r="D232" s="52"/>
      <c r="E232" s="52"/>
      <c r="F232" s="52"/>
      <c r="G232" s="52"/>
      <c r="H232" s="52"/>
      <c r="I232" s="52"/>
      <c r="J232" s="52"/>
    </row>
    <row r="233" customHeight="1" spans="1:10">
      <c r="A233" s="52"/>
      <c r="B233" s="52"/>
      <c r="C233" s="52"/>
      <c r="D233" s="52"/>
      <c r="E233" s="52"/>
      <c r="F233" s="52"/>
      <c r="G233" s="52"/>
      <c r="H233" s="52"/>
      <c r="I233" s="52"/>
      <c r="J233" s="52"/>
    </row>
    <row r="234" customHeight="1" spans="1:10">
      <c r="A234" s="52"/>
      <c r="B234" s="52"/>
      <c r="C234" s="52"/>
      <c r="D234" s="52"/>
      <c r="E234" s="52"/>
      <c r="F234" s="52"/>
      <c r="G234" s="52"/>
      <c r="H234" s="52"/>
      <c r="I234" s="52"/>
      <c r="J234" s="52"/>
    </row>
    <row r="235" customHeight="1" spans="1:10">
      <c r="A235" s="52"/>
      <c r="B235" s="52"/>
      <c r="C235" s="52"/>
      <c r="D235" s="52"/>
      <c r="E235" s="52"/>
      <c r="F235" s="52"/>
      <c r="G235" s="52"/>
      <c r="H235" s="52"/>
      <c r="I235" s="52"/>
      <c r="J235" s="52"/>
    </row>
    <row r="236" customHeight="1" spans="1:10">
      <c r="A236" s="52"/>
      <c r="B236" s="52"/>
      <c r="C236" s="52"/>
      <c r="D236" s="52"/>
      <c r="E236" s="52"/>
      <c r="F236" s="52"/>
      <c r="G236" s="52"/>
      <c r="H236" s="52"/>
      <c r="I236" s="52"/>
      <c r="J236" s="52"/>
    </row>
    <row r="237" customHeight="1" spans="1:10">
      <c r="A237" s="52"/>
      <c r="B237" s="52"/>
      <c r="C237" s="52"/>
      <c r="D237" s="52"/>
      <c r="E237" s="52"/>
      <c r="F237" s="52"/>
      <c r="G237" s="52"/>
      <c r="H237" s="52"/>
      <c r="I237" s="52"/>
      <c r="J237" s="52"/>
    </row>
    <row r="238" customHeight="1" spans="1:10">
      <c r="A238" s="52"/>
      <c r="B238" s="52"/>
      <c r="C238" s="52"/>
      <c r="D238" s="52"/>
      <c r="E238" s="52"/>
      <c r="F238" s="52"/>
      <c r="G238" s="52"/>
      <c r="H238" s="52"/>
      <c r="I238" s="52"/>
      <c r="J238" s="52"/>
    </row>
    <row r="239" customHeight="1" spans="1:10">
      <c r="A239" s="52"/>
      <c r="B239" s="52"/>
      <c r="C239" s="52"/>
      <c r="D239" s="52"/>
      <c r="E239" s="52"/>
      <c r="F239" s="52"/>
      <c r="G239" s="52"/>
      <c r="H239" s="52"/>
      <c r="I239" s="52"/>
      <c r="J239" s="52"/>
    </row>
    <row r="240" customHeight="1" spans="1:10">
      <c r="A240" s="52"/>
      <c r="B240" s="52"/>
      <c r="C240" s="52"/>
      <c r="D240" s="52"/>
      <c r="E240" s="52"/>
      <c r="F240" s="52"/>
      <c r="G240" s="52"/>
      <c r="H240" s="52"/>
      <c r="I240" s="52"/>
      <c r="J240" s="52"/>
    </row>
    <row r="241" customHeight="1" spans="1:10">
      <c r="A241" s="52"/>
      <c r="B241" s="52"/>
      <c r="C241" s="52"/>
      <c r="D241" s="52"/>
      <c r="E241" s="52"/>
      <c r="F241" s="52"/>
      <c r="G241" s="52"/>
      <c r="H241" s="52"/>
      <c r="I241" s="52"/>
      <c r="J241" s="52"/>
    </row>
    <row r="242" customHeight="1" spans="1:10">
      <c r="A242" s="52"/>
      <c r="B242" s="52"/>
      <c r="C242" s="52"/>
      <c r="D242" s="52"/>
      <c r="E242" s="52"/>
      <c r="F242" s="52"/>
      <c r="G242" s="52"/>
      <c r="H242" s="52"/>
      <c r="I242" s="52"/>
      <c r="J242" s="52"/>
    </row>
    <row r="243" customHeight="1" spans="1:10">
      <c r="A243" s="52"/>
      <c r="B243" s="52"/>
      <c r="C243" s="52"/>
      <c r="D243" s="52"/>
      <c r="E243" s="52"/>
      <c r="F243" s="52"/>
      <c r="G243" s="52"/>
      <c r="H243" s="52"/>
      <c r="I243" s="52"/>
      <c r="J243" s="52"/>
    </row>
    <row r="244" customHeight="1" spans="1:10">
      <c r="A244" s="52"/>
      <c r="B244" s="52"/>
      <c r="C244" s="52"/>
      <c r="D244" s="52"/>
      <c r="E244" s="52"/>
      <c r="F244" s="52"/>
      <c r="G244" s="52"/>
      <c r="H244" s="52"/>
      <c r="I244" s="52"/>
      <c r="J244" s="52"/>
    </row>
    <row r="245" customHeight="1" spans="1:10">
      <c r="A245" s="52"/>
      <c r="B245" s="52"/>
      <c r="C245" s="52"/>
      <c r="D245" s="52"/>
      <c r="E245" s="52"/>
      <c r="F245" s="52"/>
      <c r="G245" s="52"/>
      <c r="H245" s="52"/>
      <c r="I245" s="52"/>
      <c r="J245" s="52"/>
    </row>
    <row r="246" customHeight="1" spans="1:10">
      <c r="A246" s="52"/>
      <c r="B246" s="52"/>
      <c r="C246" s="52"/>
      <c r="D246" s="52"/>
      <c r="E246" s="52"/>
      <c r="F246" s="52"/>
      <c r="G246" s="52"/>
      <c r="H246" s="52"/>
      <c r="I246" s="52"/>
      <c r="J246" s="52"/>
    </row>
    <row r="247" customHeight="1" spans="1:10">
      <c r="A247" s="52"/>
      <c r="B247" s="52"/>
      <c r="C247" s="52"/>
      <c r="D247" s="52"/>
      <c r="E247" s="52"/>
      <c r="F247" s="52"/>
      <c r="G247" s="52"/>
      <c r="H247" s="52"/>
      <c r="I247" s="52"/>
      <c r="J247" s="52"/>
    </row>
    <row r="248" customHeight="1" spans="1:10">
      <c r="A248" s="52"/>
      <c r="B248" s="52"/>
      <c r="C248" s="52"/>
      <c r="D248" s="52"/>
      <c r="E248" s="52"/>
      <c r="F248" s="52"/>
      <c r="G248" s="52"/>
      <c r="H248" s="52"/>
      <c r="I248" s="52"/>
      <c r="J248" s="52"/>
    </row>
    <row r="249" customHeight="1" spans="1:10">
      <c r="A249" s="52"/>
      <c r="B249" s="52"/>
      <c r="C249" s="52"/>
      <c r="D249" s="52"/>
      <c r="E249" s="52"/>
      <c r="F249" s="52"/>
      <c r="G249" s="52"/>
      <c r="H249" s="52"/>
      <c r="I249" s="52"/>
      <c r="J249" s="52"/>
    </row>
    <row r="250" customHeight="1" spans="1:10">
      <c r="A250" s="52"/>
      <c r="B250" s="52"/>
      <c r="C250" s="52"/>
      <c r="D250" s="52"/>
      <c r="E250" s="52"/>
      <c r="F250" s="52"/>
      <c r="G250" s="52"/>
      <c r="H250" s="52"/>
      <c r="I250" s="52"/>
      <c r="J250" s="52"/>
    </row>
    <row r="251" customHeight="1" spans="1:10">
      <c r="A251" s="52"/>
      <c r="B251" s="52"/>
      <c r="C251" s="52"/>
      <c r="D251" s="52"/>
      <c r="E251" s="52"/>
      <c r="F251" s="52"/>
      <c r="G251" s="52"/>
      <c r="H251" s="52"/>
      <c r="I251" s="52"/>
      <c r="J251" s="52"/>
    </row>
    <row r="252" customHeight="1" spans="1:10">
      <c r="A252" s="52"/>
      <c r="B252" s="52"/>
      <c r="C252" s="52"/>
      <c r="D252" s="52"/>
      <c r="E252" s="52"/>
      <c r="F252" s="52"/>
      <c r="G252" s="52"/>
      <c r="H252" s="52"/>
      <c r="I252" s="52"/>
      <c r="J252" s="52"/>
    </row>
    <row r="253" customHeight="1" spans="1:10">
      <c r="A253" s="52"/>
      <c r="B253" s="52"/>
      <c r="C253" s="52"/>
      <c r="D253" s="52"/>
      <c r="E253" s="52"/>
      <c r="F253" s="52"/>
      <c r="G253" s="52"/>
      <c r="H253" s="52"/>
      <c r="I253" s="52"/>
      <c r="J253" s="52"/>
    </row>
    <row r="254" customHeight="1" spans="1:10">
      <c r="A254" s="52"/>
      <c r="B254" s="52"/>
      <c r="C254" s="52"/>
      <c r="D254" s="52"/>
      <c r="E254" s="52"/>
      <c r="F254" s="52"/>
      <c r="G254" s="52"/>
      <c r="H254" s="52"/>
      <c r="I254" s="52"/>
      <c r="J254" s="52"/>
    </row>
    <row r="255" customHeight="1" spans="1:10">
      <c r="A255" s="52"/>
      <c r="B255" s="52"/>
      <c r="C255" s="52"/>
      <c r="D255" s="52"/>
      <c r="E255" s="52"/>
      <c r="F255" s="52"/>
      <c r="G255" s="52"/>
      <c r="H255" s="52"/>
      <c r="I255" s="52"/>
      <c r="J255" s="52"/>
    </row>
    <row r="256" customHeight="1" spans="1:10">
      <c r="A256" s="52"/>
      <c r="B256" s="52"/>
      <c r="C256" s="52"/>
      <c r="D256" s="52"/>
      <c r="E256" s="52"/>
      <c r="F256" s="52"/>
      <c r="G256" s="52"/>
      <c r="H256" s="52"/>
      <c r="I256" s="52"/>
      <c r="J256" s="52"/>
    </row>
    <row r="257" customHeight="1" spans="1:10">
      <c r="A257" s="52"/>
      <c r="B257" s="52"/>
      <c r="C257" s="52"/>
      <c r="D257" s="52"/>
      <c r="E257" s="52"/>
      <c r="F257" s="52"/>
      <c r="G257" s="52"/>
      <c r="H257" s="52"/>
      <c r="I257" s="52"/>
      <c r="J257" s="52"/>
    </row>
    <row r="258" customHeight="1" spans="1:10">
      <c r="A258" s="52"/>
      <c r="B258" s="52"/>
      <c r="C258" s="52"/>
      <c r="D258" s="52"/>
      <c r="E258" s="52"/>
      <c r="F258" s="52"/>
      <c r="G258" s="52"/>
      <c r="H258" s="52"/>
      <c r="I258" s="52"/>
      <c r="J258" s="52"/>
    </row>
    <row r="259" customHeight="1" spans="1:10">
      <c r="A259" s="52"/>
      <c r="B259" s="52"/>
      <c r="C259" s="52"/>
      <c r="D259" s="52"/>
      <c r="E259" s="52"/>
      <c r="F259" s="52"/>
      <c r="G259" s="52"/>
      <c r="H259" s="52"/>
      <c r="I259" s="52"/>
      <c r="J259" s="52"/>
    </row>
    <row r="260" customHeight="1" spans="1:10">
      <c r="A260" s="52"/>
      <c r="B260" s="52"/>
      <c r="C260" s="52"/>
      <c r="D260" s="52"/>
      <c r="E260" s="52"/>
      <c r="F260" s="52"/>
      <c r="G260" s="52"/>
      <c r="H260" s="52"/>
      <c r="I260" s="52"/>
      <c r="J260" s="52"/>
    </row>
    <row r="261" customHeight="1" spans="1:10">
      <c r="A261" s="52"/>
      <c r="B261" s="52"/>
      <c r="C261" s="52"/>
      <c r="D261" s="52"/>
      <c r="E261" s="52"/>
      <c r="F261" s="52"/>
      <c r="G261" s="52"/>
      <c r="H261" s="52"/>
      <c r="I261" s="52"/>
      <c r="J261" s="52"/>
    </row>
    <row r="262" customHeight="1" spans="1:10">
      <c r="A262" s="52"/>
      <c r="B262" s="52"/>
      <c r="C262" s="52"/>
      <c r="D262" s="52"/>
      <c r="E262" s="52"/>
      <c r="F262" s="52"/>
      <c r="G262" s="52"/>
      <c r="H262" s="52"/>
      <c r="I262" s="52"/>
      <c r="J262" s="52"/>
    </row>
    <row r="263" customHeight="1" spans="1:10">
      <c r="A263" s="52"/>
      <c r="B263" s="52"/>
      <c r="C263" s="52"/>
      <c r="D263" s="52"/>
      <c r="E263" s="52"/>
      <c r="F263" s="52"/>
      <c r="G263" s="52"/>
      <c r="H263" s="52"/>
      <c r="I263" s="52"/>
      <c r="J263" s="52"/>
    </row>
    <row r="264" customHeight="1" spans="1:10">
      <c r="A264" s="52"/>
      <c r="B264" s="52"/>
      <c r="C264" s="52"/>
      <c r="D264" s="52"/>
      <c r="E264" s="52"/>
      <c r="F264" s="52"/>
      <c r="G264" s="52"/>
      <c r="H264" s="52"/>
      <c r="I264" s="52"/>
      <c r="J264" s="52"/>
    </row>
    <row r="265" customHeight="1" spans="1:10">
      <c r="A265" s="52"/>
      <c r="B265" s="52"/>
      <c r="C265" s="52"/>
      <c r="D265" s="52"/>
      <c r="E265" s="52"/>
      <c r="F265" s="52"/>
      <c r="G265" s="52"/>
      <c r="H265" s="52"/>
      <c r="I265" s="52"/>
      <c r="J265" s="52"/>
    </row>
    <row r="266" customHeight="1" spans="1:10">
      <c r="A266" s="52"/>
      <c r="B266" s="52"/>
      <c r="C266" s="52"/>
      <c r="D266" s="52"/>
      <c r="E266" s="52"/>
      <c r="F266" s="52"/>
      <c r="G266" s="52"/>
      <c r="H266" s="52"/>
      <c r="I266" s="52"/>
      <c r="J266" s="52"/>
    </row>
    <row r="267" customHeight="1" spans="1:10">
      <c r="A267" s="52"/>
      <c r="B267" s="52"/>
      <c r="C267" s="52"/>
      <c r="D267" s="52"/>
      <c r="E267" s="52"/>
      <c r="F267" s="52"/>
      <c r="G267" s="52"/>
      <c r="H267" s="52"/>
      <c r="I267" s="52"/>
      <c r="J267" s="52"/>
    </row>
    <row r="268" customHeight="1" spans="1:10">
      <c r="A268" s="52"/>
      <c r="B268" s="52"/>
      <c r="C268" s="52"/>
      <c r="D268" s="52"/>
      <c r="E268" s="52"/>
      <c r="F268" s="52"/>
      <c r="G268" s="52"/>
      <c r="H268" s="52"/>
      <c r="I268" s="52"/>
      <c r="J268" s="52"/>
    </row>
    <row r="269" customHeight="1" spans="1:10">
      <c r="A269" s="52"/>
      <c r="B269" s="52"/>
      <c r="C269" s="52"/>
      <c r="D269" s="52"/>
      <c r="E269" s="52"/>
      <c r="F269" s="52"/>
      <c r="G269" s="52"/>
      <c r="H269" s="52"/>
      <c r="I269" s="52"/>
      <c r="J269" s="52"/>
    </row>
    <row r="270" customHeight="1" spans="1:10">
      <c r="A270" s="52"/>
      <c r="B270" s="52"/>
      <c r="C270" s="52"/>
      <c r="D270" s="52"/>
      <c r="E270" s="52"/>
      <c r="F270" s="52"/>
      <c r="G270" s="52"/>
      <c r="H270" s="52"/>
      <c r="I270" s="52"/>
      <c r="J270" s="52"/>
    </row>
    <row r="271" customHeight="1" spans="1:10">
      <c r="A271" s="52"/>
      <c r="B271" s="52"/>
      <c r="C271" s="52"/>
      <c r="D271" s="52"/>
      <c r="E271" s="52"/>
      <c r="F271" s="52"/>
      <c r="G271" s="52"/>
      <c r="H271" s="52"/>
      <c r="I271" s="52"/>
      <c r="J271" s="52"/>
    </row>
    <row r="272" customHeight="1" spans="1:10">
      <c r="A272" s="52"/>
      <c r="B272" s="52"/>
      <c r="C272" s="52"/>
      <c r="D272" s="52"/>
      <c r="E272" s="52"/>
      <c r="F272" s="52"/>
      <c r="G272" s="52"/>
      <c r="H272" s="52"/>
      <c r="I272" s="52"/>
      <c r="J272" s="52"/>
    </row>
    <row r="273" customHeight="1" spans="1:10">
      <c r="A273" s="52"/>
      <c r="B273" s="52"/>
      <c r="C273" s="52"/>
      <c r="D273" s="52"/>
      <c r="E273" s="52"/>
      <c r="F273" s="52"/>
      <c r="G273" s="52"/>
      <c r="H273" s="52"/>
      <c r="I273" s="52"/>
      <c r="J273" s="52"/>
    </row>
    <row r="274" customHeight="1" spans="1:10">
      <c r="A274" s="52"/>
      <c r="B274" s="52"/>
      <c r="C274" s="52"/>
      <c r="D274" s="52"/>
      <c r="E274" s="52"/>
      <c r="F274" s="52"/>
      <c r="G274" s="52"/>
      <c r="H274" s="52"/>
      <c r="I274" s="52"/>
      <c r="J274" s="52"/>
    </row>
    <row r="275" customHeight="1" spans="1:10">
      <c r="A275" s="52"/>
      <c r="B275" s="52"/>
      <c r="C275" s="52"/>
      <c r="D275" s="52"/>
      <c r="E275" s="52"/>
      <c r="F275" s="52"/>
      <c r="G275" s="52"/>
      <c r="H275" s="52"/>
      <c r="I275" s="52"/>
      <c r="J275" s="52"/>
    </row>
    <row r="276" customHeight="1" spans="1:10">
      <c r="A276" s="52"/>
      <c r="B276" s="52"/>
      <c r="C276" s="52"/>
      <c r="D276" s="52"/>
      <c r="E276" s="52"/>
      <c r="F276" s="52"/>
      <c r="G276" s="52"/>
      <c r="H276" s="52"/>
      <c r="I276" s="52"/>
      <c r="J276" s="52"/>
    </row>
    <row r="277" customHeight="1" spans="1:10">
      <c r="A277" s="52"/>
      <c r="B277" s="52"/>
      <c r="C277" s="52"/>
      <c r="D277" s="52"/>
      <c r="E277" s="52"/>
      <c r="F277" s="52"/>
      <c r="G277" s="52"/>
      <c r="H277" s="52"/>
      <c r="I277" s="52"/>
      <c r="J277" s="52"/>
    </row>
    <row r="278" customHeight="1" spans="1:10">
      <c r="A278" s="52"/>
      <c r="B278" s="52"/>
      <c r="C278" s="52"/>
      <c r="D278" s="52"/>
      <c r="E278" s="52"/>
      <c r="F278" s="52"/>
      <c r="G278" s="52"/>
      <c r="H278" s="52"/>
      <c r="I278" s="52"/>
      <c r="J278" s="52"/>
    </row>
    <row r="279" customHeight="1" spans="1:10">
      <c r="A279" s="52"/>
      <c r="B279" s="52"/>
      <c r="C279" s="52"/>
      <c r="D279" s="52"/>
      <c r="E279" s="52"/>
      <c r="F279" s="52"/>
      <c r="G279" s="52"/>
      <c r="H279" s="52"/>
      <c r="I279" s="52"/>
      <c r="J279" s="52"/>
    </row>
    <row r="280" customHeight="1" spans="1:10">
      <c r="A280" s="52"/>
      <c r="B280" s="52"/>
      <c r="C280" s="52"/>
      <c r="D280" s="52"/>
      <c r="E280" s="52"/>
      <c r="F280" s="52"/>
      <c r="G280" s="52"/>
      <c r="H280" s="52"/>
      <c r="I280" s="52"/>
      <c r="J280" s="52"/>
    </row>
    <row r="281" customHeight="1" spans="1:10">
      <c r="A281" s="52"/>
      <c r="B281" s="52"/>
      <c r="C281" s="52"/>
      <c r="D281" s="52"/>
      <c r="E281" s="52"/>
      <c r="F281" s="52"/>
      <c r="G281" s="52"/>
      <c r="H281" s="52"/>
      <c r="I281" s="52"/>
      <c r="J281" s="52"/>
    </row>
    <row r="282" customHeight="1" spans="1:10">
      <c r="A282" s="52"/>
      <c r="B282" s="52"/>
      <c r="C282" s="52"/>
      <c r="D282" s="52"/>
      <c r="E282" s="52"/>
      <c r="F282" s="52"/>
      <c r="G282" s="52"/>
      <c r="H282" s="52"/>
      <c r="I282" s="52"/>
      <c r="J282" s="52"/>
    </row>
    <row r="283" customHeight="1" spans="1:10">
      <c r="A283" s="52"/>
      <c r="B283" s="52"/>
      <c r="C283" s="52"/>
      <c r="D283" s="52"/>
      <c r="E283" s="52"/>
      <c r="F283" s="52"/>
      <c r="G283" s="52"/>
      <c r="H283" s="52"/>
      <c r="I283" s="52"/>
      <c r="J283" s="52"/>
    </row>
    <row r="284" customHeight="1" spans="1:10">
      <c r="A284" s="52"/>
      <c r="B284" s="52"/>
      <c r="C284" s="52"/>
      <c r="D284" s="52"/>
      <c r="E284" s="52"/>
      <c r="F284" s="52"/>
      <c r="G284" s="52"/>
      <c r="H284" s="52"/>
      <c r="I284" s="52"/>
      <c r="J284" s="52"/>
    </row>
    <row r="285" customHeight="1" spans="1:10">
      <c r="A285" s="52"/>
      <c r="B285" s="52"/>
      <c r="C285" s="52"/>
      <c r="D285" s="52"/>
      <c r="E285" s="52"/>
      <c r="F285" s="52"/>
      <c r="G285" s="52"/>
      <c r="H285" s="52"/>
      <c r="I285" s="52"/>
      <c r="J285" s="52"/>
    </row>
    <row r="286" customHeight="1" spans="1:10">
      <c r="A286" s="52"/>
      <c r="B286" s="52"/>
      <c r="C286" s="52"/>
      <c r="D286" s="52"/>
      <c r="E286" s="52"/>
      <c r="F286" s="52"/>
      <c r="G286" s="52"/>
      <c r="H286" s="52"/>
      <c r="I286" s="52"/>
      <c r="J286" s="52"/>
    </row>
    <row r="287" customHeight="1" spans="1:10">
      <c r="A287" s="52"/>
      <c r="B287" s="52"/>
      <c r="C287" s="52"/>
      <c r="D287" s="52"/>
      <c r="E287" s="52"/>
      <c r="F287" s="52"/>
      <c r="G287" s="52"/>
      <c r="H287" s="52"/>
      <c r="I287" s="52"/>
      <c r="J287" s="52"/>
    </row>
    <row r="288" customHeight="1" spans="1:10">
      <c r="A288" s="52"/>
      <c r="B288" s="52"/>
      <c r="C288" s="52"/>
      <c r="D288" s="52"/>
      <c r="E288" s="52"/>
      <c r="F288" s="52"/>
      <c r="G288" s="52"/>
      <c r="H288" s="52"/>
      <c r="I288" s="52"/>
      <c r="J288" s="52"/>
    </row>
    <row r="289" customHeight="1" spans="1:10">
      <c r="A289" s="52"/>
      <c r="B289" s="52"/>
      <c r="C289" s="52"/>
      <c r="D289" s="52"/>
      <c r="E289" s="52"/>
      <c r="F289" s="52"/>
      <c r="G289" s="52"/>
      <c r="H289" s="52"/>
      <c r="I289" s="52"/>
      <c r="J289" s="52"/>
    </row>
    <row r="290" customHeight="1" spans="1:10">
      <c r="A290" s="52"/>
      <c r="B290" s="52"/>
      <c r="C290" s="52"/>
      <c r="D290" s="52"/>
      <c r="E290" s="52"/>
      <c r="F290" s="52"/>
      <c r="G290" s="52"/>
      <c r="H290" s="52"/>
      <c r="I290" s="52"/>
      <c r="J290" s="52"/>
    </row>
    <row r="291" customHeight="1" spans="1:10">
      <c r="A291" s="52"/>
      <c r="B291" s="52"/>
      <c r="C291" s="52"/>
      <c r="D291" s="52"/>
      <c r="E291" s="52"/>
      <c r="F291" s="52"/>
      <c r="G291" s="52"/>
      <c r="H291" s="52"/>
      <c r="I291" s="52"/>
      <c r="J291" s="52"/>
    </row>
    <row r="292" customHeight="1" spans="1:10">
      <c r="A292" s="52"/>
      <c r="B292" s="52"/>
      <c r="C292" s="52"/>
      <c r="D292" s="52"/>
      <c r="E292" s="52"/>
      <c r="F292" s="52"/>
      <c r="G292" s="52"/>
      <c r="H292" s="52"/>
      <c r="I292" s="52"/>
      <c r="J292" s="52"/>
    </row>
    <row r="293" customHeight="1" spans="1:10">
      <c r="A293" s="52"/>
      <c r="B293" s="52"/>
      <c r="C293" s="52"/>
      <c r="D293" s="52"/>
      <c r="E293" s="52"/>
      <c r="F293" s="52"/>
      <c r="G293" s="52"/>
      <c r="H293" s="52"/>
      <c r="I293" s="52"/>
      <c r="J293" s="52"/>
    </row>
    <row r="294" customHeight="1" spans="1:10">
      <c r="A294" s="52"/>
      <c r="B294" s="52"/>
      <c r="C294" s="52"/>
      <c r="D294" s="52"/>
      <c r="E294" s="52"/>
      <c r="F294" s="52"/>
      <c r="G294" s="52"/>
      <c r="H294" s="52"/>
      <c r="I294" s="52"/>
      <c r="J294" s="52"/>
    </row>
    <row r="295" customHeight="1" spans="1:10">
      <c r="A295" s="52"/>
      <c r="B295" s="52"/>
      <c r="C295" s="52"/>
      <c r="D295" s="52"/>
      <c r="E295" s="52"/>
      <c r="F295" s="52"/>
      <c r="G295" s="52"/>
      <c r="H295" s="52"/>
      <c r="I295" s="52"/>
      <c r="J295" s="52"/>
    </row>
    <row r="296" customHeight="1" spans="1:10">
      <c r="A296" s="52"/>
      <c r="B296" s="52"/>
      <c r="C296" s="52"/>
      <c r="D296" s="52"/>
      <c r="E296" s="52"/>
      <c r="F296" s="52"/>
      <c r="G296" s="52"/>
      <c r="H296" s="52"/>
      <c r="I296" s="52"/>
      <c r="J296" s="52"/>
    </row>
    <row r="297" customHeight="1" spans="1:10">
      <c r="A297" s="52"/>
      <c r="B297" s="52"/>
      <c r="C297" s="52"/>
      <c r="D297" s="52"/>
      <c r="E297" s="52"/>
      <c r="F297" s="52"/>
      <c r="G297" s="52"/>
      <c r="H297" s="52"/>
      <c r="I297" s="52"/>
      <c r="J297" s="52"/>
    </row>
    <row r="298" customHeight="1" spans="1:10">
      <c r="A298" s="52"/>
      <c r="B298" s="52"/>
      <c r="C298" s="52"/>
      <c r="D298" s="52"/>
      <c r="E298" s="52"/>
      <c r="F298" s="52"/>
      <c r="G298" s="52"/>
      <c r="H298" s="52"/>
      <c r="I298" s="52"/>
      <c r="J298" s="52"/>
    </row>
    <row r="299" customHeight="1" spans="1:10">
      <c r="A299" s="52"/>
      <c r="B299" s="52"/>
      <c r="C299" s="52"/>
      <c r="D299" s="52"/>
      <c r="E299" s="52"/>
      <c r="F299" s="52"/>
      <c r="G299" s="52"/>
      <c r="H299" s="52"/>
      <c r="I299" s="52"/>
      <c r="J299" s="52"/>
    </row>
    <row r="300" customHeight="1" spans="1:10">
      <c r="A300" s="52"/>
      <c r="B300" s="52"/>
      <c r="C300" s="52"/>
      <c r="D300" s="52"/>
      <c r="E300" s="52"/>
      <c r="F300" s="52"/>
      <c r="G300" s="52"/>
      <c r="H300" s="52"/>
      <c r="I300" s="52"/>
      <c r="J300" s="52"/>
    </row>
    <row r="301" customHeight="1" spans="1:10">
      <c r="A301" s="52"/>
      <c r="B301" s="52"/>
      <c r="C301" s="52"/>
      <c r="D301" s="52"/>
      <c r="E301" s="52"/>
      <c r="F301" s="52"/>
      <c r="G301" s="52"/>
      <c r="H301" s="52"/>
      <c r="I301" s="52"/>
      <c r="J301" s="52"/>
    </row>
    <row r="302" customHeight="1" spans="1:10">
      <c r="A302" s="52"/>
      <c r="B302" s="52"/>
      <c r="C302" s="52"/>
      <c r="D302" s="52"/>
      <c r="E302" s="52"/>
      <c r="F302" s="52"/>
      <c r="G302" s="52"/>
      <c r="H302" s="52"/>
      <c r="I302" s="52"/>
      <c r="J302" s="52"/>
    </row>
    <row r="303" customHeight="1" spans="1:5">
      <c r="A303" s="52"/>
      <c r="B303" s="52"/>
      <c r="C303" s="52"/>
      <c r="D303" s="52"/>
      <c r="E303" s="52"/>
    </row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</sheetData>
  <sheetProtection password="E8BF" sheet="1" objects="1" scenarios="1"/>
  <mergeCells count="216">
    <mergeCell ref="G4:J4"/>
    <mergeCell ref="I5:J5"/>
    <mergeCell ref="I6:J6"/>
    <mergeCell ref="B7:C7"/>
    <mergeCell ref="I7:J7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L18:O18"/>
    <mergeCell ref="A19:C19"/>
    <mergeCell ref="F19:H19"/>
    <mergeCell ref="L19:O19"/>
    <mergeCell ref="A20:C20"/>
    <mergeCell ref="F20:H20"/>
    <mergeCell ref="L20:O20"/>
    <mergeCell ref="A21:C21"/>
    <mergeCell ref="F21:H21"/>
    <mergeCell ref="L21:O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F50:H50"/>
    <mergeCell ref="A51:C51"/>
    <mergeCell ref="F51:H51"/>
    <mergeCell ref="A52:C52"/>
    <mergeCell ref="F52:H52"/>
    <mergeCell ref="A53:C53"/>
    <mergeCell ref="F53:H53"/>
    <mergeCell ref="A54:C54"/>
    <mergeCell ref="F54:H54"/>
    <mergeCell ref="A55:C55"/>
    <mergeCell ref="F55:H55"/>
    <mergeCell ref="A56:C56"/>
    <mergeCell ref="F56:H56"/>
    <mergeCell ref="A57:C57"/>
    <mergeCell ref="F57:H57"/>
    <mergeCell ref="A58:C58"/>
    <mergeCell ref="F58:H58"/>
    <mergeCell ref="A59:C59"/>
    <mergeCell ref="F59:H59"/>
    <mergeCell ref="A60:C60"/>
    <mergeCell ref="F60:H60"/>
    <mergeCell ref="A61:C61"/>
    <mergeCell ref="F61:H61"/>
    <mergeCell ref="A62:C62"/>
    <mergeCell ref="F62:H62"/>
    <mergeCell ref="A63:C63"/>
    <mergeCell ref="F63:H63"/>
    <mergeCell ref="A64:C64"/>
    <mergeCell ref="F64:H64"/>
    <mergeCell ref="A65:C65"/>
    <mergeCell ref="F65:H65"/>
    <mergeCell ref="A66:C66"/>
    <mergeCell ref="F66:H66"/>
    <mergeCell ref="A67:C67"/>
    <mergeCell ref="F67:H67"/>
    <mergeCell ref="A68:C68"/>
    <mergeCell ref="F68:H68"/>
    <mergeCell ref="A69:C69"/>
    <mergeCell ref="F69:H69"/>
    <mergeCell ref="A70:C70"/>
    <mergeCell ref="F70:H70"/>
    <mergeCell ref="A71:C71"/>
    <mergeCell ref="F71:H71"/>
    <mergeCell ref="A72:C72"/>
    <mergeCell ref="F72:H72"/>
    <mergeCell ref="A73:C73"/>
    <mergeCell ref="F73:H73"/>
    <mergeCell ref="A74:C74"/>
    <mergeCell ref="F74:H74"/>
    <mergeCell ref="A75:C75"/>
    <mergeCell ref="F75:H75"/>
    <mergeCell ref="A76:C76"/>
    <mergeCell ref="F76:H76"/>
    <mergeCell ref="A77:C77"/>
    <mergeCell ref="F77:H77"/>
    <mergeCell ref="A78:C78"/>
    <mergeCell ref="F78:H78"/>
    <mergeCell ref="A79:C79"/>
    <mergeCell ref="F79:H79"/>
    <mergeCell ref="A80:C80"/>
    <mergeCell ref="F80:H80"/>
    <mergeCell ref="A81:C81"/>
    <mergeCell ref="F81:H81"/>
    <mergeCell ref="A82:C82"/>
    <mergeCell ref="F82:H82"/>
    <mergeCell ref="A83:C83"/>
    <mergeCell ref="F83:H83"/>
    <mergeCell ref="A84:C84"/>
    <mergeCell ref="F84:H84"/>
    <mergeCell ref="A85:C85"/>
    <mergeCell ref="F85:H85"/>
    <mergeCell ref="A86:C86"/>
    <mergeCell ref="F86:H86"/>
    <mergeCell ref="A87:C87"/>
    <mergeCell ref="F87:H87"/>
    <mergeCell ref="A88:C88"/>
    <mergeCell ref="F88:H88"/>
    <mergeCell ref="A89:C89"/>
    <mergeCell ref="F89:H89"/>
    <mergeCell ref="A90:C90"/>
    <mergeCell ref="F90:H90"/>
    <mergeCell ref="A91:C91"/>
    <mergeCell ref="F91:H91"/>
    <mergeCell ref="A92:C92"/>
    <mergeCell ref="F92:H92"/>
    <mergeCell ref="A93:C93"/>
    <mergeCell ref="F93:H93"/>
    <mergeCell ref="A94:C94"/>
    <mergeCell ref="F94:H94"/>
    <mergeCell ref="A95:C95"/>
    <mergeCell ref="F95:H95"/>
    <mergeCell ref="A96:C96"/>
    <mergeCell ref="F96:H96"/>
    <mergeCell ref="A97:C97"/>
    <mergeCell ref="F97:H97"/>
    <mergeCell ref="A98:C98"/>
    <mergeCell ref="F98:H98"/>
    <mergeCell ref="A99:C99"/>
    <mergeCell ref="F99:H99"/>
    <mergeCell ref="B101:D101"/>
    <mergeCell ref="H101:I101"/>
    <mergeCell ref="B103:C103"/>
    <mergeCell ref="B104:C104"/>
    <mergeCell ref="L2:L3"/>
    <mergeCell ref="L6:L8"/>
    <mergeCell ref="L9:L10"/>
    <mergeCell ref="M2:M3"/>
    <mergeCell ref="M6:M8"/>
    <mergeCell ref="M9:M10"/>
    <mergeCell ref="N2:N3"/>
    <mergeCell ref="N6:N8"/>
    <mergeCell ref="N9:N10"/>
    <mergeCell ref="N15:N17"/>
    <mergeCell ref="O2:O3"/>
    <mergeCell ref="O6:O8"/>
    <mergeCell ref="O9:O10"/>
    <mergeCell ref="O15:O17"/>
    <mergeCell ref="P2:P3"/>
    <mergeCell ref="L26:O27"/>
    <mergeCell ref="L28:O29"/>
    <mergeCell ref="L30:O31"/>
    <mergeCell ref="L15:M17"/>
    <mergeCell ref="L24:O25"/>
    <mergeCell ref="A1:J3"/>
    <mergeCell ref="L32:O33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tabSelected="1" workbookViewId="0">
      <selection activeCell="G8" sqref="G8"/>
    </sheetView>
  </sheetViews>
  <sheetFormatPr defaultColWidth="9" defaultRowHeight="14.25"/>
  <cols>
    <col min="1" max="1" width="12.875" style="1" customWidth="1"/>
    <col min="2" max="2" width="8.5" style="1" customWidth="1"/>
    <col min="3" max="3" width="2" style="1" customWidth="1"/>
    <col min="4" max="4" width="4.875" style="1" customWidth="1"/>
    <col min="5" max="5" width="12.375" style="1" customWidth="1"/>
    <col min="6" max="6" width="10" style="1" customWidth="1"/>
    <col min="7" max="7" width="9.625" style="1" customWidth="1"/>
    <col min="8" max="9" width="4.125" style="1" customWidth="1"/>
    <col min="10" max="10" width="11.5" style="1" customWidth="1"/>
    <col min="11" max="11" width="3.875" style="1" customWidth="1"/>
    <col min="12" max="12" width="16" style="1" customWidth="1"/>
    <col min="13" max="13" width="17.375" style="1" customWidth="1"/>
    <col min="14" max="14" width="17" style="1" customWidth="1"/>
    <col min="15" max="15" width="17.875" style="1" customWidth="1"/>
    <col min="16" max="16" width="10.625" style="1" customWidth="1"/>
    <col min="17" max="17" width="9" style="1" customWidth="1"/>
    <col min="18" max="18" width="5.625" style="1" customWidth="1"/>
    <col min="19" max="16384" width="9" style="1"/>
  </cols>
  <sheetData>
    <row r="1" ht="1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L1" s="27" t="s">
        <v>2</v>
      </c>
      <c r="M1" s="28" t="s">
        <v>3</v>
      </c>
      <c r="N1" s="29" t="s">
        <v>4</v>
      </c>
      <c r="O1" s="30" t="s">
        <v>5</v>
      </c>
    </row>
    <row r="2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L2" s="31"/>
      <c r="M2" s="32"/>
      <c r="N2" s="33"/>
      <c r="O2" s="34"/>
    </row>
    <row r="3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L3" s="35">
        <f>E48+E88+J16</f>
        <v>0</v>
      </c>
      <c r="M3" s="35">
        <f>E41+E43+E46+E47+E55+E62*0.064+E64+E67+E69+E82+E83+E84*0.064+E92+E94+J14+J15+J17*0.064+J22*0.6+J32+J34+J35+J36+J37+J38*0.532+J48+J55</f>
        <v>0</v>
      </c>
      <c r="N3" s="36">
        <f>IF(J82&gt;0,E60+J28+J43+J44+J50+J68+J82+E44+E70+E95+J56-J76,E60+J28+J43+J44+J50+J68+E44+E70+E95+J56-J76)</f>
        <v>0</v>
      </c>
      <c r="O3" s="37">
        <f>J22*0.4+J33-J58*0.06+J59*0.06-J72+J74+J76-J73</f>
        <v>0</v>
      </c>
    </row>
    <row r="4" customHeight="1" spans="6:15">
      <c r="F4" s="3" t="s">
        <v>360</v>
      </c>
      <c r="G4" s="3"/>
      <c r="H4" s="3"/>
      <c r="I4" s="3"/>
      <c r="J4" s="3"/>
      <c r="L4" s="38"/>
      <c r="M4" s="38"/>
      <c r="N4" s="38"/>
      <c r="O4" s="38"/>
    </row>
    <row r="5" customHeight="1" spans="8:15">
      <c r="H5" s="4"/>
      <c r="I5" s="5"/>
      <c r="L5" s="39" t="s">
        <v>361</v>
      </c>
      <c r="M5" s="40" t="s">
        <v>362</v>
      </c>
      <c r="N5" s="38"/>
      <c r="O5" s="38"/>
    </row>
    <row r="6" customHeight="1" spans="8:15">
      <c r="H6" s="4"/>
      <c r="I6" s="5"/>
      <c r="L6" s="41"/>
      <c r="M6" s="42"/>
      <c r="N6" s="38"/>
      <c r="O6" s="38"/>
    </row>
    <row r="7" customHeight="1" spans="1:15">
      <c r="A7" s="5" t="s">
        <v>11</v>
      </c>
      <c r="B7" s="6"/>
      <c r="C7" s="6"/>
      <c r="H7" s="4"/>
      <c r="I7" s="5"/>
      <c r="L7" s="41"/>
      <c r="M7" s="42"/>
      <c r="N7" s="38"/>
      <c r="O7" s="38"/>
    </row>
    <row r="8" ht="27" customHeight="1" spans="1:15">
      <c r="A8" s="5" t="s">
        <v>12</v>
      </c>
      <c r="F8" s="7" t="s">
        <v>363</v>
      </c>
      <c r="H8" s="4"/>
      <c r="I8" s="5" t="s">
        <v>14</v>
      </c>
      <c r="L8" s="43">
        <f>L3+M3+N3+O3</f>
        <v>0</v>
      </c>
      <c r="M8" s="44">
        <f>IF(J93&lt;&gt;0,L8/J93,0)</f>
        <v>0</v>
      </c>
      <c r="N8" s="45" t="str">
        <f>IF(M8&lt;=0,"增加值不能低于0，将按0处理","")</f>
        <v>增加值不能低于0，将按0处理</v>
      </c>
      <c r="O8" s="38"/>
    </row>
    <row r="9" ht="3.75" customHeight="1" spans="12:15">
      <c r="L9" s="46"/>
      <c r="M9" s="47"/>
      <c r="N9" s="38"/>
      <c r="O9" s="38"/>
    </row>
    <row r="10" ht="17.25" customHeight="1" spans="1:13">
      <c r="A10" s="8" t="s">
        <v>15</v>
      </c>
      <c r="B10" s="9"/>
      <c r="C10" s="9"/>
      <c r="D10" s="10" t="s">
        <v>16</v>
      </c>
      <c r="E10" s="10" t="s">
        <v>17</v>
      </c>
      <c r="F10" s="11" t="s">
        <v>15</v>
      </c>
      <c r="G10" s="9"/>
      <c r="H10" s="9"/>
      <c r="I10" s="10" t="s">
        <v>16</v>
      </c>
      <c r="J10" s="48" t="s">
        <v>17</v>
      </c>
      <c r="L10" s="49"/>
      <c r="M10" s="50"/>
    </row>
    <row r="11" ht="16.5" customHeight="1" spans="1:13">
      <c r="A11" s="12" t="s">
        <v>18</v>
      </c>
      <c r="B11" s="13"/>
      <c r="C11" s="13"/>
      <c r="D11" s="14" t="s">
        <v>19</v>
      </c>
      <c r="E11" s="14" t="s">
        <v>20</v>
      </c>
      <c r="F11" s="15" t="s">
        <v>18</v>
      </c>
      <c r="G11" s="13"/>
      <c r="H11" s="13"/>
      <c r="I11" s="14" t="s">
        <v>19</v>
      </c>
      <c r="J11" s="51" t="s">
        <v>20</v>
      </c>
      <c r="L11" s="49"/>
      <c r="M11" s="50"/>
    </row>
    <row r="12" customHeight="1" spans="1:14">
      <c r="A12" s="16" t="s">
        <v>21</v>
      </c>
      <c r="B12" s="17"/>
      <c r="C12" s="18"/>
      <c r="D12" s="19" t="s">
        <v>22</v>
      </c>
      <c r="E12" s="20"/>
      <c r="F12" s="21" t="s">
        <v>62</v>
      </c>
      <c r="G12" s="17"/>
      <c r="H12" s="18"/>
      <c r="I12" s="19" t="s">
        <v>63</v>
      </c>
      <c r="J12" s="25"/>
      <c r="L12" s="52" t="s">
        <v>33</v>
      </c>
      <c r="N12" s="53"/>
    </row>
    <row r="13" customHeight="1" spans="1:15">
      <c r="A13" s="16" t="s">
        <v>25</v>
      </c>
      <c r="B13" s="17"/>
      <c r="C13" s="18"/>
      <c r="D13" s="19" t="s">
        <v>26</v>
      </c>
      <c r="E13" s="20"/>
      <c r="F13" s="21" t="s">
        <v>66</v>
      </c>
      <c r="G13" s="17"/>
      <c r="H13" s="18"/>
      <c r="I13" s="19" t="s">
        <v>67</v>
      </c>
      <c r="J13" s="25"/>
      <c r="L13" s="54" t="s">
        <v>38</v>
      </c>
      <c r="M13" s="55"/>
      <c r="N13" s="56" t="s">
        <v>39</v>
      </c>
      <c r="O13" s="56" t="s">
        <v>40</v>
      </c>
    </row>
    <row r="14" customHeight="1" spans="1:15">
      <c r="A14" s="16"/>
      <c r="B14" s="17"/>
      <c r="C14" s="18"/>
      <c r="D14" s="19"/>
      <c r="E14" s="20"/>
      <c r="F14" s="21" t="s">
        <v>364</v>
      </c>
      <c r="G14" s="17"/>
      <c r="H14" s="18"/>
      <c r="I14" s="19" t="s">
        <v>70</v>
      </c>
      <c r="J14" s="25"/>
      <c r="L14" s="57"/>
      <c r="M14" s="58"/>
      <c r="N14" s="59"/>
      <c r="O14" s="59"/>
    </row>
    <row r="15" customHeight="1" spans="1:15">
      <c r="A15" s="16" t="s">
        <v>29</v>
      </c>
      <c r="B15" s="17"/>
      <c r="C15" s="18"/>
      <c r="D15" s="19" t="s">
        <v>30</v>
      </c>
      <c r="E15" s="20" t="s">
        <v>30</v>
      </c>
      <c r="F15" s="21" t="s">
        <v>365</v>
      </c>
      <c r="G15" s="17"/>
      <c r="H15" s="18"/>
      <c r="I15" s="19" t="s">
        <v>74</v>
      </c>
      <c r="J15" s="25"/>
      <c r="L15" s="60"/>
      <c r="M15" s="61"/>
      <c r="N15" s="62"/>
      <c r="O15" s="62"/>
    </row>
    <row r="16" customHeight="1" spans="1:15">
      <c r="A16" s="16" t="s">
        <v>34</v>
      </c>
      <c r="B16" s="17"/>
      <c r="C16" s="18"/>
      <c r="D16" s="19" t="s">
        <v>35</v>
      </c>
      <c r="E16" s="20"/>
      <c r="F16" s="21" t="s">
        <v>77</v>
      </c>
      <c r="G16" s="17"/>
      <c r="H16" s="18"/>
      <c r="I16" s="19" t="s">
        <v>78</v>
      </c>
      <c r="J16" s="25"/>
      <c r="L16" s="63" t="s">
        <v>52</v>
      </c>
      <c r="M16" s="63"/>
      <c r="N16" s="63"/>
      <c r="O16" s="63"/>
    </row>
    <row r="17" customHeight="1" spans="1:15">
      <c r="A17" s="16" t="s">
        <v>366</v>
      </c>
      <c r="B17" s="17"/>
      <c r="C17" s="18"/>
      <c r="D17" s="19" t="s">
        <v>45</v>
      </c>
      <c r="E17" s="20"/>
      <c r="F17" s="21" t="s">
        <v>80</v>
      </c>
      <c r="G17" s="17"/>
      <c r="H17" s="18"/>
      <c r="I17" s="19" t="s">
        <v>81</v>
      </c>
      <c r="J17" s="25"/>
      <c r="L17" s="64" t="s">
        <v>57</v>
      </c>
      <c r="M17" s="65"/>
      <c r="N17" s="65"/>
      <c r="O17" s="66"/>
    </row>
    <row r="18" customHeight="1" spans="1:15">
      <c r="A18" s="16" t="s">
        <v>48</v>
      </c>
      <c r="B18" s="17"/>
      <c r="C18" s="18"/>
      <c r="D18" s="19" t="s">
        <v>49</v>
      </c>
      <c r="E18" s="20"/>
      <c r="F18" s="21" t="s">
        <v>84</v>
      </c>
      <c r="G18" s="17"/>
      <c r="H18" s="18"/>
      <c r="I18" s="19" t="s">
        <v>85</v>
      </c>
      <c r="J18" s="25"/>
      <c r="L18" s="64" t="s">
        <v>60</v>
      </c>
      <c r="M18" s="65"/>
      <c r="N18" s="65"/>
      <c r="O18" s="66"/>
    </row>
    <row r="19" customHeight="1" spans="1:15">
      <c r="A19" s="16" t="s">
        <v>367</v>
      </c>
      <c r="B19" s="17"/>
      <c r="C19" s="18"/>
      <c r="D19" s="19" t="s">
        <v>54</v>
      </c>
      <c r="E19" s="20"/>
      <c r="F19" s="21" t="s">
        <v>87</v>
      </c>
      <c r="G19" s="17"/>
      <c r="H19" s="18"/>
      <c r="I19" s="19" t="s">
        <v>88</v>
      </c>
      <c r="J19" s="25"/>
      <c r="L19" s="64" t="s">
        <v>64</v>
      </c>
      <c r="M19" s="65"/>
      <c r="N19" s="65"/>
      <c r="O19" s="66"/>
    </row>
    <row r="20" customHeight="1" spans="1:10">
      <c r="A20" s="16" t="s">
        <v>368</v>
      </c>
      <c r="B20" s="17"/>
      <c r="C20" s="18"/>
      <c r="D20" s="19" t="s">
        <v>369</v>
      </c>
      <c r="E20" s="20"/>
      <c r="F20" s="21" t="s">
        <v>92</v>
      </c>
      <c r="G20" s="17"/>
      <c r="H20" s="18"/>
      <c r="I20" s="19" t="s">
        <v>93</v>
      </c>
      <c r="J20" s="25"/>
    </row>
    <row r="21" customHeight="1" spans="1:15">
      <c r="A21" s="16" t="s">
        <v>370</v>
      </c>
      <c r="B21" s="17"/>
      <c r="C21" s="18"/>
      <c r="D21" s="19" t="s">
        <v>371</v>
      </c>
      <c r="E21" s="20"/>
      <c r="F21" s="21" t="s">
        <v>96</v>
      </c>
      <c r="G21" s="17"/>
      <c r="H21" s="18"/>
      <c r="I21" s="19" t="s">
        <v>97</v>
      </c>
      <c r="J21" s="25"/>
      <c r="L21" s="67" t="s">
        <v>372</v>
      </c>
      <c r="M21" s="68"/>
      <c r="N21" s="68"/>
      <c r="O21" s="69"/>
    </row>
    <row r="22" customHeight="1" spans="1:15">
      <c r="A22" s="16" t="s">
        <v>71</v>
      </c>
      <c r="B22" s="17"/>
      <c r="C22" s="18"/>
      <c r="D22" s="19" t="s">
        <v>72</v>
      </c>
      <c r="E22" s="20"/>
      <c r="F22" s="21" t="s">
        <v>100</v>
      </c>
      <c r="G22" s="17"/>
      <c r="H22" s="18"/>
      <c r="I22" s="19" t="s">
        <v>101</v>
      </c>
      <c r="J22" s="25"/>
      <c r="L22" s="70"/>
      <c r="M22" s="71"/>
      <c r="N22" s="71"/>
      <c r="O22" s="72"/>
    </row>
    <row r="23" customHeight="1" spans="1:15">
      <c r="A23" s="16" t="s">
        <v>90</v>
      </c>
      <c r="B23" s="17"/>
      <c r="C23" s="18"/>
      <c r="D23" s="19" t="s">
        <v>91</v>
      </c>
      <c r="E23" s="20"/>
      <c r="F23" s="21" t="s">
        <v>103</v>
      </c>
      <c r="G23" s="17"/>
      <c r="H23" s="18"/>
      <c r="I23" s="19" t="s">
        <v>104</v>
      </c>
      <c r="J23" s="25"/>
      <c r="L23" s="73" t="s">
        <v>373</v>
      </c>
      <c r="M23" s="74"/>
      <c r="N23" s="74"/>
      <c r="O23" s="75"/>
    </row>
    <row r="24" customHeight="1" spans="1:15">
      <c r="A24" s="16" t="s">
        <v>94</v>
      </c>
      <c r="B24" s="17"/>
      <c r="C24" s="18"/>
      <c r="D24" s="19" t="s">
        <v>95</v>
      </c>
      <c r="E24" s="20"/>
      <c r="F24" s="21" t="s">
        <v>108</v>
      </c>
      <c r="G24" s="17"/>
      <c r="H24" s="18"/>
      <c r="I24" s="19" t="s">
        <v>109</v>
      </c>
      <c r="J24" s="25"/>
      <c r="L24" s="76"/>
      <c r="M24" s="77"/>
      <c r="N24" s="77"/>
      <c r="O24" s="78"/>
    </row>
    <row r="25" customHeight="1" spans="1:15">
      <c r="A25" s="16" t="s">
        <v>106</v>
      </c>
      <c r="B25" s="17"/>
      <c r="C25" s="18"/>
      <c r="D25" s="19" t="s">
        <v>107</v>
      </c>
      <c r="E25" s="20"/>
      <c r="F25" s="21" t="s">
        <v>111</v>
      </c>
      <c r="G25" s="17"/>
      <c r="H25" s="18"/>
      <c r="I25" s="19" t="s">
        <v>112</v>
      </c>
      <c r="J25" s="25"/>
      <c r="L25" s="79" t="s">
        <v>374</v>
      </c>
      <c r="M25" s="80"/>
      <c r="N25" s="80"/>
      <c r="O25" s="81"/>
    </row>
    <row r="26" customHeight="1" spans="1:15">
      <c r="A26" s="16" t="s">
        <v>125</v>
      </c>
      <c r="B26" s="17"/>
      <c r="C26" s="18"/>
      <c r="D26" s="19" t="s">
        <v>126</v>
      </c>
      <c r="E26" s="20"/>
      <c r="F26" s="21" t="s">
        <v>114</v>
      </c>
      <c r="G26" s="17"/>
      <c r="H26" s="18"/>
      <c r="I26" s="19" t="s">
        <v>115</v>
      </c>
      <c r="J26" s="25"/>
      <c r="L26" s="82"/>
      <c r="M26" s="83"/>
      <c r="N26" s="83"/>
      <c r="O26" s="84"/>
    </row>
    <row r="27" customHeight="1" spans="1:10">
      <c r="A27" s="16" t="s">
        <v>129</v>
      </c>
      <c r="B27" s="17"/>
      <c r="C27" s="18"/>
      <c r="D27" s="19" t="s">
        <v>130</v>
      </c>
      <c r="E27" s="20"/>
      <c r="F27" s="21" t="s">
        <v>117</v>
      </c>
      <c r="G27" s="17"/>
      <c r="H27" s="18"/>
      <c r="I27" s="19" t="s">
        <v>118</v>
      </c>
      <c r="J27" s="25"/>
    </row>
    <row r="28" customHeight="1" spans="1:10">
      <c r="A28" s="16" t="s">
        <v>133</v>
      </c>
      <c r="B28" s="17"/>
      <c r="C28" s="18"/>
      <c r="D28" s="19" t="s">
        <v>134</v>
      </c>
      <c r="E28" s="20"/>
      <c r="F28" s="21" t="s">
        <v>120</v>
      </c>
      <c r="G28" s="17"/>
      <c r="H28" s="18"/>
      <c r="I28" s="19" t="s">
        <v>121</v>
      </c>
      <c r="J28" s="25"/>
    </row>
    <row r="29" customHeight="1" spans="1:10">
      <c r="A29" s="16" t="s">
        <v>137</v>
      </c>
      <c r="B29" s="17"/>
      <c r="C29" s="18"/>
      <c r="D29" s="19" t="s">
        <v>138</v>
      </c>
      <c r="E29" s="20"/>
      <c r="F29" s="21" t="s">
        <v>123</v>
      </c>
      <c r="G29" s="17"/>
      <c r="H29" s="18"/>
      <c r="I29" s="19" t="s">
        <v>124</v>
      </c>
      <c r="J29" s="25"/>
    </row>
    <row r="30" customHeight="1" spans="1:10">
      <c r="A30" s="16" t="s">
        <v>141</v>
      </c>
      <c r="B30" s="17"/>
      <c r="C30" s="18"/>
      <c r="D30" s="19" t="s">
        <v>142</v>
      </c>
      <c r="E30" s="20"/>
      <c r="F30" s="21" t="s">
        <v>127</v>
      </c>
      <c r="G30" s="17"/>
      <c r="H30" s="18"/>
      <c r="I30" s="19" t="s">
        <v>128</v>
      </c>
      <c r="J30" s="25"/>
    </row>
    <row r="31" customHeight="1" spans="1:10">
      <c r="A31" s="16" t="s">
        <v>145</v>
      </c>
      <c r="B31" s="17"/>
      <c r="C31" s="18"/>
      <c r="D31" s="19" t="s">
        <v>146</v>
      </c>
      <c r="E31" s="20"/>
      <c r="F31" s="21" t="s">
        <v>131</v>
      </c>
      <c r="G31" s="17"/>
      <c r="H31" s="18"/>
      <c r="I31" s="19" t="s">
        <v>132</v>
      </c>
      <c r="J31" s="25"/>
    </row>
    <row r="32" customHeight="1" spans="1:10">
      <c r="A32" s="16" t="s">
        <v>149</v>
      </c>
      <c r="B32" s="17"/>
      <c r="C32" s="18"/>
      <c r="D32" s="19" t="s">
        <v>150</v>
      </c>
      <c r="E32" s="20"/>
      <c r="F32" s="21" t="s">
        <v>234</v>
      </c>
      <c r="G32" s="17"/>
      <c r="H32" s="18"/>
      <c r="I32" s="19" t="s">
        <v>136</v>
      </c>
      <c r="J32" s="25"/>
    </row>
    <row r="33" customHeight="1" spans="1:10">
      <c r="A33" s="16" t="s">
        <v>152</v>
      </c>
      <c r="B33" s="17"/>
      <c r="C33" s="18"/>
      <c r="D33" s="19" t="s">
        <v>153</v>
      </c>
      <c r="E33" s="20"/>
      <c r="F33" s="21" t="s">
        <v>139</v>
      </c>
      <c r="G33" s="17"/>
      <c r="H33" s="18"/>
      <c r="I33" s="19" t="s">
        <v>140</v>
      </c>
      <c r="J33" s="25"/>
    </row>
    <row r="34" customHeight="1" spans="1:10">
      <c r="A34" s="16" t="s">
        <v>156</v>
      </c>
      <c r="B34" s="17"/>
      <c r="C34" s="18"/>
      <c r="D34" s="19" t="s">
        <v>157</v>
      </c>
      <c r="E34" s="20"/>
      <c r="F34" s="21" t="s">
        <v>143</v>
      </c>
      <c r="G34" s="17"/>
      <c r="H34" s="18"/>
      <c r="I34" s="19" t="s">
        <v>144</v>
      </c>
      <c r="J34" s="25"/>
    </row>
    <row r="35" customHeight="1" spans="1:10">
      <c r="A35" s="16" t="s">
        <v>160</v>
      </c>
      <c r="B35" s="17"/>
      <c r="C35" s="18"/>
      <c r="D35" s="19" t="s">
        <v>161</v>
      </c>
      <c r="E35" s="20"/>
      <c r="F35" s="21" t="s">
        <v>147</v>
      </c>
      <c r="G35" s="17"/>
      <c r="H35" s="18"/>
      <c r="I35" s="19" t="s">
        <v>148</v>
      </c>
      <c r="J35" s="25"/>
    </row>
    <row r="36" customHeight="1" spans="1:10">
      <c r="A36" s="16" t="s">
        <v>164</v>
      </c>
      <c r="B36" s="17"/>
      <c r="C36" s="18"/>
      <c r="D36" s="19" t="s">
        <v>165</v>
      </c>
      <c r="E36" s="20"/>
      <c r="F36" s="21" t="s">
        <v>46</v>
      </c>
      <c r="G36" s="17"/>
      <c r="H36" s="18"/>
      <c r="I36" s="19" t="s">
        <v>151</v>
      </c>
      <c r="J36" s="25"/>
    </row>
    <row r="37" customHeight="1" spans="1:10">
      <c r="A37" s="16" t="s">
        <v>168</v>
      </c>
      <c r="B37" s="17"/>
      <c r="C37" s="18"/>
      <c r="D37" s="19" t="s">
        <v>169</v>
      </c>
      <c r="E37" s="20"/>
      <c r="F37" s="21" t="s">
        <v>154</v>
      </c>
      <c r="G37" s="17"/>
      <c r="H37" s="18"/>
      <c r="I37" s="19" t="s">
        <v>155</v>
      </c>
      <c r="J37" s="25"/>
    </row>
    <row r="38" customHeight="1" spans="1:10">
      <c r="A38" s="16" t="s">
        <v>172</v>
      </c>
      <c r="B38" s="17"/>
      <c r="C38" s="18"/>
      <c r="D38" s="19" t="s">
        <v>173</v>
      </c>
      <c r="E38" s="20"/>
      <c r="F38" s="21" t="s">
        <v>158</v>
      </c>
      <c r="G38" s="17"/>
      <c r="H38" s="18"/>
      <c r="I38" s="19" t="s">
        <v>159</v>
      </c>
      <c r="J38" s="25"/>
    </row>
    <row r="39" customHeight="1" spans="1:10">
      <c r="A39" s="16" t="s">
        <v>176</v>
      </c>
      <c r="B39" s="17"/>
      <c r="C39" s="18"/>
      <c r="D39" s="19" t="s">
        <v>177</v>
      </c>
      <c r="E39" s="20"/>
      <c r="F39" s="21" t="s">
        <v>162</v>
      </c>
      <c r="G39" s="17"/>
      <c r="H39" s="18"/>
      <c r="I39" s="19" t="s">
        <v>163</v>
      </c>
      <c r="J39" s="25"/>
    </row>
    <row r="40" customHeight="1" spans="1:10">
      <c r="A40" s="16" t="s">
        <v>180</v>
      </c>
      <c r="B40" s="17"/>
      <c r="C40" s="18"/>
      <c r="D40" s="19" t="s">
        <v>181</v>
      </c>
      <c r="E40" s="20"/>
      <c r="F40" s="21" t="s">
        <v>166</v>
      </c>
      <c r="G40" s="17"/>
      <c r="H40" s="18"/>
      <c r="I40" s="19" t="s">
        <v>167</v>
      </c>
      <c r="J40" s="25"/>
    </row>
    <row r="41" customHeight="1" spans="1:10">
      <c r="A41" s="16" t="s">
        <v>184</v>
      </c>
      <c r="B41" s="17"/>
      <c r="C41" s="18"/>
      <c r="D41" s="19" t="s">
        <v>185</v>
      </c>
      <c r="E41" s="20"/>
      <c r="F41" s="21" t="s">
        <v>170</v>
      </c>
      <c r="G41" s="17"/>
      <c r="H41" s="18"/>
      <c r="I41" s="19" t="s">
        <v>171</v>
      </c>
      <c r="J41" s="25"/>
    </row>
    <row r="42" customHeight="1" spans="1:10">
      <c r="A42" s="16" t="s">
        <v>188</v>
      </c>
      <c r="B42" s="17"/>
      <c r="C42" s="18"/>
      <c r="D42" s="19" t="s">
        <v>189</v>
      </c>
      <c r="E42" s="20"/>
      <c r="F42" s="21" t="s">
        <v>174</v>
      </c>
      <c r="G42" s="17"/>
      <c r="H42" s="18"/>
      <c r="I42" s="19" t="s">
        <v>175</v>
      </c>
      <c r="J42" s="25"/>
    </row>
    <row r="43" customHeight="1" spans="1:10">
      <c r="A43" s="16" t="s">
        <v>55</v>
      </c>
      <c r="B43" s="17"/>
      <c r="C43" s="18"/>
      <c r="D43" s="19" t="s">
        <v>192</v>
      </c>
      <c r="E43" s="20"/>
      <c r="F43" s="21" t="s">
        <v>375</v>
      </c>
      <c r="G43" s="17"/>
      <c r="H43" s="18"/>
      <c r="I43" s="19" t="s">
        <v>376</v>
      </c>
      <c r="J43" s="25"/>
    </row>
    <row r="44" customHeight="1" spans="1:10">
      <c r="A44" s="22" t="s">
        <v>59</v>
      </c>
      <c r="B44" s="23"/>
      <c r="C44" s="24"/>
      <c r="D44" s="19">
        <v>897</v>
      </c>
      <c r="E44" s="25"/>
      <c r="F44" s="21" t="s">
        <v>178</v>
      </c>
      <c r="G44" s="17"/>
      <c r="H44" s="18"/>
      <c r="I44" s="19" t="s">
        <v>179</v>
      </c>
      <c r="J44" s="25"/>
    </row>
    <row r="45" customHeight="1" spans="1:10">
      <c r="A45" s="16" t="s">
        <v>197</v>
      </c>
      <c r="B45" s="17"/>
      <c r="C45" s="18"/>
      <c r="D45" s="19" t="s">
        <v>198</v>
      </c>
      <c r="E45" s="20"/>
      <c r="F45" s="21" t="s">
        <v>182</v>
      </c>
      <c r="G45" s="17"/>
      <c r="H45" s="18"/>
      <c r="I45" s="19" t="s">
        <v>183</v>
      </c>
      <c r="J45" s="25"/>
    </row>
    <row r="46" customHeight="1" spans="1:10">
      <c r="A46" s="16" t="s">
        <v>201</v>
      </c>
      <c r="B46" s="17"/>
      <c r="C46" s="18"/>
      <c r="D46" s="19" t="s">
        <v>202</v>
      </c>
      <c r="E46" s="20"/>
      <c r="F46" s="21" t="s">
        <v>186</v>
      </c>
      <c r="G46" s="17"/>
      <c r="H46" s="18"/>
      <c r="I46" s="19" t="s">
        <v>187</v>
      </c>
      <c r="J46" s="25"/>
    </row>
    <row r="47" customHeight="1" spans="1:10">
      <c r="A47" s="16" t="s">
        <v>205</v>
      </c>
      <c r="B47" s="17"/>
      <c r="C47" s="18"/>
      <c r="D47" s="19" t="s">
        <v>206</v>
      </c>
      <c r="E47" s="20"/>
      <c r="F47" s="21" t="s">
        <v>190</v>
      </c>
      <c r="G47" s="17"/>
      <c r="H47" s="18"/>
      <c r="I47" s="19" t="s">
        <v>191</v>
      </c>
      <c r="J47" s="25"/>
    </row>
    <row r="48" ht="28.5" customHeight="1" spans="1:10">
      <c r="A48" s="16" t="s">
        <v>209</v>
      </c>
      <c r="B48" s="17"/>
      <c r="C48" s="18"/>
      <c r="D48" s="19" t="s">
        <v>210</v>
      </c>
      <c r="E48" s="20"/>
      <c r="F48" s="21" t="s">
        <v>193</v>
      </c>
      <c r="G48" s="17"/>
      <c r="H48" s="18"/>
      <c r="I48" s="19" t="s">
        <v>194</v>
      </c>
      <c r="J48" s="25"/>
    </row>
    <row r="49" customHeight="1" spans="1:10">
      <c r="A49" s="16" t="s">
        <v>213</v>
      </c>
      <c r="B49" s="17"/>
      <c r="C49" s="18"/>
      <c r="D49" s="19" t="s">
        <v>214</v>
      </c>
      <c r="E49" s="20"/>
      <c r="F49" s="21" t="s">
        <v>195</v>
      </c>
      <c r="G49" s="17"/>
      <c r="H49" s="18"/>
      <c r="I49" s="19" t="s">
        <v>196</v>
      </c>
      <c r="J49" s="25"/>
    </row>
    <row r="50" customHeight="1" spans="1:10">
      <c r="A50" s="16" t="s">
        <v>217</v>
      </c>
      <c r="B50" s="17"/>
      <c r="C50" s="18"/>
      <c r="D50" s="19" t="s">
        <v>218</v>
      </c>
      <c r="E50" s="20"/>
      <c r="F50" s="21" t="s">
        <v>199</v>
      </c>
      <c r="G50" s="17"/>
      <c r="H50" s="18"/>
      <c r="I50" s="19" t="s">
        <v>200</v>
      </c>
      <c r="J50" s="25"/>
    </row>
    <row r="51" customHeight="1" spans="1:10">
      <c r="A51" s="16" t="s">
        <v>220</v>
      </c>
      <c r="B51" s="17"/>
      <c r="C51" s="18"/>
      <c r="D51" s="19" t="s">
        <v>221</v>
      </c>
      <c r="E51" s="20"/>
      <c r="F51" s="21" t="s">
        <v>203</v>
      </c>
      <c r="G51" s="17"/>
      <c r="H51" s="18"/>
      <c r="I51" s="19" t="s">
        <v>204</v>
      </c>
      <c r="J51" s="25"/>
    </row>
    <row r="52" customHeight="1" spans="1:10">
      <c r="A52" s="16" t="s">
        <v>222</v>
      </c>
      <c r="B52" s="17"/>
      <c r="C52" s="18"/>
      <c r="D52" s="19" t="s">
        <v>223</v>
      </c>
      <c r="E52" s="20"/>
      <c r="F52" s="21" t="s">
        <v>207</v>
      </c>
      <c r="G52" s="17"/>
      <c r="H52" s="18"/>
      <c r="I52" s="19" t="s">
        <v>208</v>
      </c>
      <c r="J52" s="25"/>
    </row>
    <row r="53" customHeight="1" spans="1:10">
      <c r="A53" s="16" t="s">
        <v>226</v>
      </c>
      <c r="B53" s="17"/>
      <c r="C53" s="18"/>
      <c r="D53" s="19" t="s">
        <v>227</v>
      </c>
      <c r="E53" s="20"/>
      <c r="F53" s="21" t="s">
        <v>211</v>
      </c>
      <c r="G53" s="17"/>
      <c r="H53" s="18"/>
      <c r="I53" s="19" t="s">
        <v>212</v>
      </c>
      <c r="J53" s="25"/>
    </row>
    <row r="54" customHeight="1" spans="1:10">
      <c r="A54" s="16" t="s">
        <v>230</v>
      </c>
      <c r="B54" s="17"/>
      <c r="C54" s="18"/>
      <c r="D54" s="19" t="s">
        <v>231</v>
      </c>
      <c r="E54" s="20"/>
      <c r="F54" s="21" t="s">
        <v>215</v>
      </c>
      <c r="G54" s="17"/>
      <c r="H54" s="18"/>
      <c r="I54" s="19" t="s">
        <v>216</v>
      </c>
      <c r="J54" s="25"/>
    </row>
    <row r="55" customHeight="1" spans="1:10">
      <c r="A55" s="16" t="s">
        <v>377</v>
      </c>
      <c r="B55" s="17"/>
      <c r="C55" s="18"/>
      <c r="D55" s="19" t="s">
        <v>235</v>
      </c>
      <c r="E55" s="20"/>
      <c r="F55" s="21" t="s">
        <v>55</v>
      </c>
      <c r="G55" s="17"/>
      <c r="H55" s="18"/>
      <c r="I55" s="19" t="s">
        <v>219</v>
      </c>
      <c r="J55" s="25"/>
    </row>
    <row r="56" customHeight="1" spans="1:10">
      <c r="A56" s="16" t="s">
        <v>237</v>
      </c>
      <c r="B56" s="17"/>
      <c r="C56" s="18"/>
      <c r="D56" s="19" t="s">
        <v>238</v>
      </c>
      <c r="E56" s="20"/>
      <c r="F56" s="26" t="s">
        <v>59</v>
      </c>
      <c r="G56" s="23"/>
      <c r="H56" s="24"/>
      <c r="I56" s="19">
        <v>900</v>
      </c>
      <c r="J56" s="25"/>
    </row>
    <row r="57" customHeight="1" spans="1:10">
      <c r="A57" s="16" t="s">
        <v>241</v>
      </c>
      <c r="B57" s="17"/>
      <c r="C57" s="18"/>
      <c r="D57" s="19" t="s">
        <v>242</v>
      </c>
      <c r="E57" s="20"/>
      <c r="F57" s="21" t="s">
        <v>224</v>
      </c>
      <c r="G57" s="17"/>
      <c r="H57" s="18"/>
      <c r="I57" s="19" t="s">
        <v>225</v>
      </c>
      <c r="J57" s="25"/>
    </row>
    <row r="58" customHeight="1" spans="1:10">
      <c r="A58" s="16" t="s">
        <v>245</v>
      </c>
      <c r="B58" s="17"/>
      <c r="C58" s="18"/>
      <c r="D58" s="19" t="s">
        <v>246</v>
      </c>
      <c r="E58" s="20"/>
      <c r="F58" s="21" t="s">
        <v>228</v>
      </c>
      <c r="G58" s="17"/>
      <c r="H58" s="18"/>
      <c r="I58" s="19" t="s">
        <v>229</v>
      </c>
      <c r="J58" s="25"/>
    </row>
    <row r="59" customHeight="1" spans="1:10">
      <c r="A59" s="16" t="s">
        <v>249</v>
      </c>
      <c r="B59" s="17"/>
      <c r="C59" s="18"/>
      <c r="D59" s="19" t="s">
        <v>250</v>
      </c>
      <c r="E59" s="20"/>
      <c r="F59" s="21" t="s">
        <v>232</v>
      </c>
      <c r="G59" s="17"/>
      <c r="H59" s="18"/>
      <c r="I59" s="19" t="s">
        <v>233</v>
      </c>
      <c r="J59" s="25"/>
    </row>
    <row r="60" customHeight="1" spans="1:10">
      <c r="A60" s="16" t="s">
        <v>253</v>
      </c>
      <c r="B60" s="17"/>
      <c r="C60" s="18"/>
      <c r="D60" s="19" t="s">
        <v>254</v>
      </c>
      <c r="E60" s="20"/>
      <c r="F60" s="21" t="s">
        <v>378</v>
      </c>
      <c r="G60" s="17"/>
      <c r="H60" s="18"/>
      <c r="I60" s="19" t="s">
        <v>379</v>
      </c>
      <c r="J60" s="25"/>
    </row>
    <row r="61" customHeight="1" spans="1:10">
      <c r="A61" s="16" t="s">
        <v>257</v>
      </c>
      <c r="B61" s="17"/>
      <c r="C61" s="18"/>
      <c r="D61" s="19" t="s">
        <v>258</v>
      </c>
      <c r="E61" s="20"/>
      <c r="F61" s="21" t="s">
        <v>380</v>
      </c>
      <c r="G61" s="17"/>
      <c r="H61" s="18"/>
      <c r="I61" s="19" t="s">
        <v>381</v>
      </c>
      <c r="J61" s="25"/>
    </row>
    <row r="62" customHeight="1" spans="1:10">
      <c r="A62" s="16" t="s">
        <v>261</v>
      </c>
      <c r="B62" s="17"/>
      <c r="C62" s="18"/>
      <c r="D62" s="19" t="s">
        <v>262</v>
      </c>
      <c r="E62" s="20"/>
      <c r="F62" s="21" t="s">
        <v>382</v>
      </c>
      <c r="G62" s="17"/>
      <c r="H62" s="18"/>
      <c r="I62" s="19" t="s">
        <v>383</v>
      </c>
      <c r="J62" s="25"/>
    </row>
    <row r="63" customHeight="1" spans="1:10">
      <c r="A63" s="16" t="s">
        <v>265</v>
      </c>
      <c r="B63" s="17"/>
      <c r="C63" s="18"/>
      <c r="D63" s="19" t="s">
        <v>266</v>
      </c>
      <c r="E63" s="20"/>
      <c r="F63" s="21" t="s">
        <v>236</v>
      </c>
      <c r="G63" s="17"/>
      <c r="H63" s="18"/>
      <c r="I63" s="19" t="s">
        <v>30</v>
      </c>
      <c r="J63" s="25" t="s">
        <v>30</v>
      </c>
    </row>
    <row r="64" customHeight="1" spans="1:10">
      <c r="A64" s="16" t="s">
        <v>269</v>
      </c>
      <c r="B64" s="17"/>
      <c r="C64" s="18"/>
      <c r="D64" s="19" t="s">
        <v>270</v>
      </c>
      <c r="E64" s="20"/>
      <c r="F64" s="21" t="s">
        <v>239</v>
      </c>
      <c r="G64" s="17"/>
      <c r="H64" s="18"/>
      <c r="I64" s="19" t="s">
        <v>240</v>
      </c>
      <c r="J64" s="25"/>
    </row>
    <row r="65" customHeight="1" spans="1:10">
      <c r="A65" s="16" t="s">
        <v>273</v>
      </c>
      <c r="B65" s="17"/>
      <c r="C65" s="18"/>
      <c r="D65" s="19" t="s">
        <v>274</v>
      </c>
      <c r="E65" s="20"/>
      <c r="F65" s="21" t="s">
        <v>243</v>
      </c>
      <c r="G65" s="17"/>
      <c r="H65" s="18"/>
      <c r="I65" s="19" t="s">
        <v>244</v>
      </c>
      <c r="J65" s="25"/>
    </row>
    <row r="66" customHeight="1" spans="1:10">
      <c r="A66" s="16" t="s">
        <v>277</v>
      </c>
      <c r="B66" s="17"/>
      <c r="C66" s="18"/>
      <c r="D66" s="19" t="s">
        <v>278</v>
      </c>
      <c r="E66" s="20"/>
      <c r="F66" s="21" t="s">
        <v>247</v>
      </c>
      <c r="G66" s="17"/>
      <c r="H66" s="18"/>
      <c r="I66" s="19" t="s">
        <v>248</v>
      </c>
      <c r="J66" s="25"/>
    </row>
    <row r="67" customHeight="1" spans="1:10">
      <c r="A67" s="16" t="s">
        <v>280</v>
      </c>
      <c r="B67" s="17"/>
      <c r="C67" s="18"/>
      <c r="D67" s="19" t="s">
        <v>281</v>
      </c>
      <c r="E67" s="20"/>
      <c r="F67" s="21" t="s">
        <v>251</v>
      </c>
      <c r="G67" s="17"/>
      <c r="H67" s="18"/>
      <c r="I67" s="19" t="s">
        <v>252</v>
      </c>
      <c r="J67" s="25"/>
    </row>
    <row r="68" customHeight="1" spans="1:10">
      <c r="A68" s="16" t="s">
        <v>283</v>
      </c>
      <c r="B68" s="17"/>
      <c r="C68" s="18"/>
      <c r="D68" s="19" t="s">
        <v>284</v>
      </c>
      <c r="E68" s="20"/>
      <c r="F68" s="21" t="s">
        <v>255</v>
      </c>
      <c r="G68" s="17"/>
      <c r="H68" s="18"/>
      <c r="I68" s="19" t="s">
        <v>256</v>
      </c>
      <c r="J68" s="25"/>
    </row>
    <row r="69" customHeight="1" spans="1:10">
      <c r="A69" s="16" t="s">
        <v>287</v>
      </c>
      <c r="B69" s="17"/>
      <c r="C69" s="18"/>
      <c r="D69" s="19" t="s">
        <v>288</v>
      </c>
      <c r="E69" s="20"/>
      <c r="F69" s="21" t="s">
        <v>259</v>
      </c>
      <c r="G69" s="17"/>
      <c r="H69" s="18"/>
      <c r="I69" s="19" t="s">
        <v>260</v>
      </c>
      <c r="J69" s="25"/>
    </row>
    <row r="70" customHeight="1" spans="1:10">
      <c r="A70" s="85" t="s">
        <v>291</v>
      </c>
      <c r="B70" s="86"/>
      <c r="C70" s="18"/>
      <c r="D70" s="19">
        <v>898</v>
      </c>
      <c r="E70" s="25"/>
      <c r="F70" s="21" t="s">
        <v>263</v>
      </c>
      <c r="G70" s="17"/>
      <c r="H70" s="18"/>
      <c r="I70" s="19" t="s">
        <v>264</v>
      </c>
      <c r="J70" s="25"/>
    </row>
    <row r="71" customHeight="1" spans="1:10">
      <c r="A71" s="16" t="s">
        <v>384</v>
      </c>
      <c r="B71" s="17"/>
      <c r="C71" s="18"/>
      <c r="D71" s="19" t="s">
        <v>295</v>
      </c>
      <c r="E71" s="20"/>
      <c r="F71" s="21" t="s">
        <v>267</v>
      </c>
      <c r="G71" s="17"/>
      <c r="H71" s="18"/>
      <c r="I71" s="19" t="s">
        <v>268</v>
      </c>
      <c r="J71" s="25"/>
    </row>
    <row r="72" ht="24.75" customHeight="1" spans="1:10">
      <c r="A72" s="16" t="s">
        <v>298</v>
      </c>
      <c r="B72" s="17"/>
      <c r="C72" s="18"/>
      <c r="D72" s="19" t="s">
        <v>299</v>
      </c>
      <c r="E72" s="20"/>
      <c r="F72" s="21" t="s">
        <v>271</v>
      </c>
      <c r="G72" s="17"/>
      <c r="H72" s="18"/>
      <c r="I72" s="19" t="s">
        <v>272</v>
      </c>
      <c r="J72" s="25"/>
    </row>
    <row r="73" customHeight="1" spans="1:10">
      <c r="A73" s="16" t="s">
        <v>302</v>
      </c>
      <c r="B73" s="17"/>
      <c r="C73" s="18"/>
      <c r="D73" s="19" t="s">
        <v>303</v>
      </c>
      <c r="E73" s="20"/>
      <c r="F73" s="21" t="s">
        <v>275</v>
      </c>
      <c r="G73" s="17"/>
      <c r="H73" s="18"/>
      <c r="I73" s="19" t="s">
        <v>276</v>
      </c>
      <c r="J73" s="25"/>
    </row>
    <row r="74" customHeight="1" spans="1:10">
      <c r="A74" s="16" t="s">
        <v>305</v>
      </c>
      <c r="B74" s="17"/>
      <c r="C74" s="18"/>
      <c r="D74" s="19" t="s">
        <v>306</v>
      </c>
      <c r="E74" s="20"/>
      <c r="F74" s="21" t="s">
        <v>285</v>
      </c>
      <c r="G74" s="17"/>
      <c r="H74" s="18"/>
      <c r="I74" s="19" t="s">
        <v>286</v>
      </c>
      <c r="J74" s="25"/>
    </row>
    <row r="75" customHeight="1" spans="1:10">
      <c r="A75" s="16" t="s">
        <v>309</v>
      </c>
      <c r="B75" s="17"/>
      <c r="C75" s="18"/>
      <c r="D75" s="19" t="s">
        <v>310</v>
      </c>
      <c r="E75" s="20"/>
      <c r="F75" s="21" t="s">
        <v>289</v>
      </c>
      <c r="G75" s="17"/>
      <c r="H75" s="18"/>
      <c r="I75" s="19" t="s">
        <v>290</v>
      </c>
      <c r="J75" s="25"/>
    </row>
    <row r="76" customHeight="1" spans="1:10">
      <c r="A76" s="16" t="s">
        <v>313</v>
      </c>
      <c r="B76" s="17"/>
      <c r="C76" s="18"/>
      <c r="D76" s="19" t="s">
        <v>314</v>
      </c>
      <c r="E76" s="20"/>
      <c r="F76" s="21" t="s">
        <v>385</v>
      </c>
      <c r="G76" s="17"/>
      <c r="H76" s="18"/>
      <c r="I76" s="19" t="s">
        <v>386</v>
      </c>
      <c r="J76" s="25"/>
    </row>
    <row r="77" customHeight="1" spans="1:10">
      <c r="A77" s="16" t="s">
        <v>317</v>
      </c>
      <c r="B77" s="17"/>
      <c r="C77" s="18"/>
      <c r="D77" s="19" t="s">
        <v>318</v>
      </c>
      <c r="E77" s="20"/>
      <c r="F77" s="21" t="s">
        <v>292</v>
      </c>
      <c r="G77" s="17"/>
      <c r="H77" s="18"/>
      <c r="I77" s="19" t="s">
        <v>293</v>
      </c>
      <c r="J77" s="25"/>
    </row>
    <row r="78" customHeight="1" spans="1:10">
      <c r="A78" s="16" t="s">
        <v>321</v>
      </c>
      <c r="B78" s="17"/>
      <c r="C78" s="18"/>
      <c r="D78" s="19" t="s">
        <v>322</v>
      </c>
      <c r="E78" s="20"/>
      <c r="F78" s="21" t="s">
        <v>296</v>
      </c>
      <c r="G78" s="17"/>
      <c r="H78" s="18"/>
      <c r="I78" s="19" t="s">
        <v>297</v>
      </c>
      <c r="J78" s="25"/>
    </row>
    <row r="79" customHeight="1" spans="1:10">
      <c r="A79" s="16" t="s">
        <v>324</v>
      </c>
      <c r="B79" s="17"/>
      <c r="C79" s="18"/>
      <c r="D79" s="19" t="s">
        <v>325</v>
      </c>
      <c r="E79" s="20"/>
      <c r="F79" s="21" t="s">
        <v>387</v>
      </c>
      <c r="G79" s="17"/>
      <c r="H79" s="18"/>
      <c r="I79" s="19" t="s">
        <v>301</v>
      </c>
      <c r="J79" s="25"/>
    </row>
    <row r="80" customHeight="1" spans="1:10">
      <c r="A80" s="16" t="s">
        <v>328</v>
      </c>
      <c r="B80" s="17"/>
      <c r="C80" s="18"/>
      <c r="D80" s="19" t="s">
        <v>329</v>
      </c>
      <c r="E80" s="20"/>
      <c r="F80" s="21" t="s">
        <v>304</v>
      </c>
      <c r="G80" s="17"/>
      <c r="H80" s="18"/>
      <c r="I80" s="19" t="s">
        <v>30</v>
      </c>
      <c r="J80" s="25"/>
    </row>
    <row r="81" ht="28.5" customHeight="1" spans="1:10">
      <c r="A81" s="16" t="s">
        <v>388</v>
      </c>
      <c r="B81" s="17"/>
      <c r="C81" s="18"/>
      <c r="D81" s="19" t="s">
        <v>333</v>
      </c>
      <c r="E81" s="20"/>
      <c r="F81" s="21" t="s">
        <v>307</v>
      </c>
      <c r="G81" s="17"/>
      <c r="H81" s="18"/>
      <c r="I81" s="19" t="s">
        <v>308</v>
      </c>
      <c r="J81" s="25"/>
    </row>
    <row r="82" customHeight="1" spans="1:10">
      <c r="A82" s="16" t="s">
        <v>389</v>
      </c>
      <c r="B82" s="17"/>
      <c r="C82" s="18"/>
      <c r="D82" s="19" t="s">
        <v>337</v>
      </c>
      <c r="E82" s="20"/>
      <c r="F82" s="21" t="s">
        <v>311</v>
      </c>
      <c r="G82" s="17"/>
      <c r="H82" s="18"/>
      <c r="I82" s="19" t="s">
        <v>312</v>
      </c>
      <c r="J82" s="25"/>
    </row>
    <row r="83" customHeight="1" spans="1:10">
      <c r="A83" s="16" t="s">
        <v>390</v>
      </c>
      <c r="B83" s="17"/>
      <c r="C83" s="18"/>
      <c r="D83" s="19" t="s">
        <v>340</v>
      </c>
      <c r="E83" s="20"/>
      <c r="F83" s="21" t="s">
        <v>315</v>
      </c>
      <c r="G83" s="17"/>
      <c r="H83" s="18"/>
      <c r="I83" s="19" t="s">
        <v>316</v>
      </c>
      <c r="J83" s="25"/>
    </row>
    <row r="84" customHeight="1" spans="1:10">
      <c r="A84" s="16" t="s">
        <v>342</v>
      </c>
      <c r="B84" s="17"/>
      <c r="C84" s="18"/>
      <c r="D84" s="19" t="s">
        <v>343</v>
      </c>
      <c r="E84" s="20"/>
      <c r="F84" s="21" t="s">
        <v>319</v>
      </c>
      <c r="G84" s="17"/>
      <c r="H84" s="18"/>
      <c r="I84" s="19" t="s">
        <v>320</v>
      </c>
      <c r="J84" s="25"/>
    </row>
    <row r="85" customHeight="1" spans="1:10">
      <c r="A85" s="16" t="s">
        <v>345</v>
      </c>
      <c r="B85" s="17"/>
      <c r="C85" s="18"/>
      <c r="D85" s="19" t="s">
        <v>346</v>
      </c>
      <c r="E85" s="20"/>
      <c r="F85" s="21"/>
      <c r="G85" s="17"/>
      <c r="H85" s="18"/>
      <c r="I85" s="19"/>
      <c r="J85" s="25"/>
    </row>
    <row r="86" customHeight="1" spans="1:10">
      <c r="A86" s="16" t="s">
        <v>108</v>
      </c>
      <c r="B86" s="17"/>
      <c r="C86" s="18"/>
      <c r="D86" s="19" t="s">
        <v>348</v>
      </c>
      <c r="E86" s="20"/>
      <c r="F86" s="21"/>
      <c r="G86" s="17"/>
      <c r="H86" s="18"/>
      <c r="I86" s="19"/>
      <c r="J86" s="25"/>
    </row>
    <row r="87" customHeight="1" spans="1:10">
      <c r="A87" s="16" t="s">
        <v>23</v>
      </c>
      <c r="B87" s="17"/>
      <c r="C87" s="18"/>
      <c r="D87" s="19" t="s">
        <v>24</v>
      </c>
      <c r="E87" s="20"/>
      <c r="F87" s="21"/>
      <c r="G87" s="17"/>
      <c r="H87" s="18"/>
      <c r="I87" s="19"/>
      <c r="J87" s="25"/>
    </row>
    <row r="88" customHeight="1" spans="1:10">
      <c r="A88" s="16" t="s">
        <v>27</v>
      </c>
      <c r="B88" s="17"/>
      <c r="C88" s="18"/>
      <c r="D88" s="19" t="s">
        <v>28</v>
      </c>
      <c r="E88" s="20"/>
      <c r="F88" s="21"/>
      <c r="G88" s="17"/>
      <c r="H88" s="18"/>
      <c r="I88" s="19"/>
      <c r="J88" s="25"/>
    </row>
    <row r="89" customHeight="1" spans="1:10">
      <c r="A89" s="16" t="s">
        <v>31</v>
      </c>
      <c r="B89" s="17"/>
      <c r="C89" s="18"/>
      <c r="D89" s="19" t="s">
        <v>32</v>
      </c>
      <c r="E89" s="20"/>
      <c r="F89" s="21"/>
      <c r="G89" s="17"/>
      <c r="H89" s="18"/>
      <c r="I89" s="19"/>
      <c r="J89" s="25"/>
    </row>
    <row r="90" customHeight="1" spans="1:10">
      <c r="A90" s="16" t="s">
        <v>36</v>
      </c>
      <c r="B90" s="17"/>
      <c r="C90" s="18"/>
      <c r="D90" s="19" t="s">
        <v>37</v>
      </c>
      <c r="E90" s="20"/>
      <c r="F90" s="26"/>
      <c r="G90" s="23"/>
      <c r="H90" s="24"/>
      <c r="I90" s="19"/>
      <c r="J90" s="25"/>
    </row>
    <row r="91" customHeight="1" spans="1:11">
      <c r="A91" s="16" t="s">
        <v>42</v>
      </c>
      <c r="B91" s="17"/>
      <c r="C91" s="18"/>
      <c r="D91" s="19" t="s">
        <v>43</v>
      </c>
      <c r="E91" s="20"/>
      <c r="F91" s="21"/>
      <c r="G91" s="17"/>
      <c r="H91" s="18"/>
      <c r="I91" s="19"/>
      <c r="J91" s="25"/>
      <c r="K91" s="5"/>
    </row>
    <row r="92" customHeight="1" spans="1:10">
      <c r="A92" s="16" t="s">
        <v>46</v>
      </c>
      <c r="B92" s="17"/>
      <c r="C92" s="18"/>
      <c r="D92" s="19" t="s">
        <v>47</v>
      </c>
      <c r="E92" s="20"/>
      <c r="F92" s="21"/>
      <c r="G92" s="17"/>
      <c r="H92" s="18"/>
      <c r="I92" s="19"/>
      <c r="J92" s="25"/>
    </row>
    <row r="93" customHeight="1" spans="1:10">
      <c r="A93" s="16" t="s">
        <v>391</v>
      </c>
      <c r="B93" s="17"/>
      <c r="C93" s="18"/>
      <c r="D93" s="19" t="s">
        <v>51</v>
      </c>
      <c r="E93" s="20"/>
      <c r="F93" s="21"/>
      <c r="G93" s="17"/>
      <c r="H93" s="18"/>
      <c r="I93" s="19"/>
      <c r="J93" s="25"/>
    </row>
    <row r="94" customHeight="1" spans="1:10">
      <c r="A94" s="16" t="s">
        <v>55</v>
      </c>
      <c r="B94" s="17"/>
      <c r="C94" s="18"/>
      <c r="D94" s="19" t="s">
        <v>56</v>
      </c>
      <c r="E94" s="20"/>
      <c r="F94" s="21"/>
      <c r="G94" s="17"/>
      <c r="H94" s="18"/>
      <c r="I94" s="19"/>
      <c r="J94" s="25"/>
    </row>
    <row r="95" ht="16.5" customHeight="1" spans="1:10">
      <c r="A95" s="87" t="s">
        <v>59</v>
      </c>
      <c r="B95" s="88"/>
      <c r="C95" s="89"/>
      <c r="D95" s="90">
        <v>899</v>
      </c>
      <c r="E95" s="25"/>
      <c r="F95" s="91"/>
      <c r="G95" s="88"/>
      <c r="H95" s="89"/>
      <c r="I95" s="90"/>
      <c r="J95" s="25"/>
    </row>
    <row r="96" ht="26.25" customHeight="1" spans="1:10">
      <c r="A96" s="92" t="s">
        <v>351</v>
      </c>
      <c r="B96" s="93" t="s">
        <v>352</v>
      </c>
      <c r="C96" s="94"/>
      <c r="D96" s="94"/>
      <c r="E96" s="93" t="s">
        <v>353</v>
      </c>
      <c r="F96" s="94"/>
      <c r="G96" s="95"/>
      <c r="H96" s="96"/>
      <c r="I96" s="96"/>
      <c r="J96" s="100"/>
    </row>
    <row r="97" ht="19.5" customHeight="1" spans="1:10">
      <c r="A97" s="97" t="s">
        <v>392</v>
      </c>
      <c r="J97" s="101"/>
    </row>
    <row r="98" customHeight="1" spans="1:10">
      <c r="A98" s="98" t="s">
        <v>354</v>
      </c>
      <c r="B98" s="5"/>
      <c r="C98" s="5"/>
      <c r="D98" s="99" t="s">
        <v>355</v>
      </c>
      <c r="E98" s="99"/>
      <c r="F98" s="5"/>
      <c r="G98" s="5"/>
      <c r="H98" s="99" t="s">
        <v>356</v>
      </c>
      <c r="I98" s="99"/>
      <c r="J98" s="5"/>
    </row>
    <row r="99" ht="29.25" customHeight="1" spans="1:10">
      <c r="A99" s="98" t="s">
        <v>357</v>
      </c>
      <c r="B99" s="5"/>
      <c r="C99" s="5"/>
      <c r="D99" s="99" t="s">
        <v>358</v>
      </c>
      <c r="E99" s="99"/>
      <c r="F99" s="5"/>
      <c r="G99" s="5"/>
      <c r="H99" s="99" t="s">
        <v>359</v>
      </c>
      <c r="I99" s="99"/>
      <c r="J99" s="5"/>
    </row>
    <row r="100" customHeight="1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ht="30.75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</sheetData>
  <sheetProtection password="E8BF" sheet="1" objects="1" scenarios="1"/>
  <mergeCells count="206">
    <mergeCell ref="F4:J4"/>
    <mergeCell ref="I5:J5"/>
    <mergeCell ref="I6:J6"/>
    <mergeCell ref="B7:C7"/>
    <mergeCell ref="I7:J7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L16:O16"/>
    <mergeCell ref="A17:C17"/>
    <mergeCell ref="F17:H17"/>
    <mergeCell ref="L17:O17"/>
    <mergeCell ref="A18:C18"/>
    <mergeCell ref="F18:H18"/>
    <mergeCell ref="L18:O18"/>
    <mergeCell ref="A19:C19"/>
    <mergeCell ref="F19:H19"/>
    <mergeCell ref="L19:O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F50:H50"/>
    <mergeCell ref="A51:C51"/>
    <mergeCell ref="F51:H51"/>
    <mergeCell ref="A52:C52"/>
    <mergeCell ref="F52:H52"/>
    <mergeCell ref="A53:C53"/>
    <mergeCell ref="F53:H53"/>
    <mergeCell ref="A54:C54"/>
    <mergeCell ref="F54:H54"/>
    <mergeCell ref="A55:C55"/>
    <mergeCell ref="F55:H55"/>
    <mergeCell ref="A56:C56"/>
    <mergeCell ref="F56:H56"/>
    <mergeCell ref="A57:C57"/>
    <mergeCell ref="F57:H57"/>
    <mergeCell ref="A58:C58"/>
    <mergeCell ref="F58:H58"/>
    <mergeCell ref="A59:C59"/>
    <mergeCell ref="F59:H59"/>
    <mergeCell ref="A60:C60"/>
    <mergeCell ref="F60:H60"/>
    <mergeCell ref="A61:C61"/>
    <mergeCell ref="F61:H61"/>
    <mergeCell ref="A62:C62"/>
    <mergeCell ref="F62:H62"/>
    <mergeCell ref="A63:C63"/>
    <mergeCell ref="F63:H63"/>
    <mergeCell ref="A64:C64"/>
    <mergeCell ref="F64:H64"/>
    <mergeCell ref="A65:C65"/>
    <mergeCell ref="F65:H65"/>
    <mergeCell ref="A66:C66"/>
    <mergeCell ref="F66:H66"/>
    <mergeCell ref="A67:C67"/>
    <mergeCell ref="F67:H67"/>
    <mergeCell ref="A68:C68"/>
    <mergeCell ref="F68:H68"/>
    <mergeCell ref="A69:C69"/>
    <mergeCell ref="F69:H69"/>
    <mergeCell ref="A70:B70"/>
    <mergeCell ref="F70:H70"/>
    <mergeCell ref="A71:C71"/>
    <mergeCell ref="F71:H71"/>
    <mergeCell ref="A72:C72"/>
    <mergeCell ref="F72:H72"/>
    <mergeCell ref="A73:C73"/>
    <mergeCell ref="F73:H73"/>
    <mergeCell ref="A74:C74"/>
    <mergeCell ref="F74:H74"/>
    <mergeCell ref="A75:C75"/>
    <mergeCell ref="F75:H75"/>
    <mergeCell ref="A76:C76"/>
    <mergeCell ref="F76:H76"/>
    <mergeCell ref="A77:C77"/>
    <mergeCell ref="F77:H77"/>
    <mergeCell ref="A78:C78"/>
    <mergeCell ref="F78:H78"/>
    <mergeCell ref="A79:C79"/>
    <mergeCell ref="F79:H79"/>
    <mergeCell ref="A80:C80"/>
    <mergeCell ref="F80:H80"/>
    <mergeCell ref="A81:C81"/>
    <mergeCell ref="F81:H81"/>
    <mergeCell ref="A82:C82"/>
    <mergeCell ref="F82:H82"/>
    <mergeCell ref="A83:C83"/>
    <mergeCell ref="F83:H83"/>
    <mergeCell ref="A84:C84"/>
    <mergeCell ref="F84:H84"/>
    <mergeCell ref="A85:C85"/>
    <mergeCell ref="F85:H85"/>
    <mergeCell ref="A86:C86"/>
    <mergeCell ref="F86:H86"/>
    <mergeCell ref="A87:C87"/>
    <mergeCell ref="F87:H87"/>
    <mergeCell ref="A88:C88"/>
    <mergeCell ref="F88:H88"/>
    <mergeCell ref="A89:C89"/>
    <mergeCell ref="F89:H89"/>
    <mergeCell ref="A90:C90"/>
    <mergeCell ref="F90:H90"/>
    <mergeCell ref="A91:C91"/>
    <mergeCell ref="F91:H91"/>
    <mergeCell ref="A92:C92"/>
    <mergeCell ref="F92:H92"/>
    <mergeCell ref="A93:C93"/>
    <mergeCell ref="F93:H93"/>
    <mergeCell ref="A94:C94"/>
    <mergeCell ref="F94:H94"/>
    <mergeCell ref="A95:C95"/>
    <mergeCell ref="F95:H95"/>
    <mergeCell ref="H96:I96"/>
    <mergeCell ref="B98:C98"/>
    <mergeCell ref="D98:E98"/>
    <mergeCell ref="F98:G98"/>
    <mergeCell ref="H98:I98"/>
    <mergeCell ref="B99:C99"/>
    <mergeCell ref="D99:E99"/>
    <mergeCell ref="F99:G99"/>
    <mergeCell ref="H99:I99"/>
    <mergeCell ref="L1:L2"/>
    <mergeCell ref="L5:L7"/>
    <mergeCell ref="L8:L9"/>
    <mergeCell ref="M1:M2"/>
    <mergeCell ref="M5:M7"/>
    <mergeCell ref="M8:M9"/>
    <mergeCell ref="N1:N2"/>
    <mergeCell ref="N13:N15"/>
    <mergeCell ref="O1:O2"/>
    <mergeCell ref="O13:O15"/>
    <mergeCell ref="A1:J3"/>
    <mergeCell ref="L13:M15"/>
    <mergeCell ref="L21:O22"/>
    <mergeCell ref="L25:O26"/>
    <mergeCell ref="L23:O2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工业企业填报</vt:lpstr>
      <vt:lpstr>非工业企业填报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陶霜</cp:lastModifiedBy>
  <dcterms:created xsi:type="dcterms:W3CDTF">2014-04-19T16:41:00Z</dcterms:created>
  <cp:lastPrinted>2019-03-11T02:11:00Z</cp:lastPrinted>
  <dcterms:modified xsi:type="dcterms:W3CDTF">2020-04-01T02:46:19Z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